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12" yWindow="1512" windowWidth="15576" windowHeight="11292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5"/>
  <c r="M14"/>
  <c r="N14"/>
  <c r="Q14"/>
  <c r="R14"/>
  <c r="S14"/>
  <c r="E15" i="10"/>
  <c r="B14" i="16" l="1"/>
  <c r="E14"/>
  <c r="D14"/>
  <c r="C14"/>
  <c r="E18" i="11"/>
  <c r="F14" i="16"/>
  <c r="G14"/>
  <c r="H14"/>
  <c r="I14"/>
  <c r="J14"/>
  <c r="K14"/>
  <c r="L14"/>
  <c r="M14"/>
  <c r="N14"/>
  <c r="O14"/>
  <c r="P14"/>
  <c r="Q14"/>
  <c r="D18" i="13"/>
  <c r="Q19" s="1"/>
  <c r="E18"/>
  <c r="F18"/>
  <c r="G18"/>
  <c r="H18"/>
  <c r="I18"/>
  <c r="J18"/>
  <c r="K18"/>
  <c r="L18"/>
  <c r="M18"/>
  <c r="N18"/>
  <c r="O18"/>
  <c r="P18"/>
  <c r="Q18"/>
  <c r="R18"/>
  <c r="S18"/>
  <c r="S17" i="12"/>
  <c r="D17"/>
  <c r="E17"/>
  <c r="F17"/>
  <c r="G17"/>
  <c r="H17"/>
  <c r="I17"/>
  <c r="J17"/>
  <c r="K17"/>
  <c r="L17"/>
  <c r="M17"/>
  <c r="N17"/>
  <c r="P17"/>
  <c r="Q17"/>
  <c r="R17"/>
  <c r="O17"/>
  <c r="D18" i="11"/>
  <c r="F18"/>
  <c r="G18"/>
  <c r="I18"/>
  <c r="J18"/>
  <c r="K18"/>
  <c r="L18"/>
  <c r="M18"/>
  <c r="N18"/>
  <c r="O18"/>
  <c r="P18"/>
  <c r="Q18"/>
  <c r="R18"/>
  <c r="S18"/>
  <c r="K15" i="10"/>
  <c r="F15"/>
  <c r="G15"/>
  <c r="H15"/>
  <c r="I15"/>
  <c r="J15"/>
  <c r="L15"/>
  <c r="M15"/>
  <c r="N15"/>
  <c r="O15"/>
  <c r="P15"/>
  <c r="Q15"/>
  <c r="R15"/>
  <c r="S15"/>
  <c r="P14" i="15"/>
  <c r="H14"/>
  <c r="I14"/>
  <c r="J14"/>
  <c r="K14"/>
  <c r="L14"/>
  <c r="O14"/>
  <c r="F14"/>
  <c r="D15" l="1"/>
  <c r="M16" i="10"/>
  <c r="Q16"/>
  <c r="Q19" i="11"/>
  <c r="Q18" i="12"/>
  <c r="I15" i="16"/>
  <c r="N19" i="13"/>
  <c r="R19"/>
  <c r="F19"/>
  <c r="J19"/>
  <c r="G19"/>
  <c r="K19"/>
  <c r="O19"/>
  <c r="S19"/>
  <c r="D19"/>
  <c r="H19"/>
  <c r="L19"/>
  <c r="P19"/>
  <c r="E19"/>
  <c r="I19"/>
  <c r="M19"/>
  <c r="F18" i="12"/>
  <c r="J18"/>
  <c r="N18"/>
  <c r="R18"/>
  <c r="G18"/>
  <c r="K18"/>
  <c r="O18"/>
  <c r="S18"/>
  <c r="D18"/>
  <c r="H18"/>
  <c r="L18"/>
  <c r="P18"/>
  <c r="E18"/>
  <c r="I18"/>
  <c r="M18"/>
  <c r="R16" i="10"/>
  <c r="S16"/>
  <c r="N16"/>
  <c r="O16"/>
  <c r="P16"/>
  <c r="J19" i="11"/>
  <c r="N19"/>
  <c r="R19"/>
  <c r="G19"/>
  <c r="K19"/>
  <c r="O19"/>
  <c r="S19"/>
  <c r="H19"/>
  <c r="L19"/>
  <c r="P19"/>
  <c r="I19"/>
  <c r="M19"/>
  <c r="N15" i="16"/>
  <c r="J15"/>
  <c r="B15"/>
  <c r="F15"/>
  <c r="Q15"/>
  <c r="M15"/>
  <c r="E15"/>
  <c r="P15"/>
  <c r="C15"/>
  <c r="G15"/>
  <c r="K15"/>
  <c r="O15"/>
  <c r="D15"/>
  <c r="H15"/>
  <c r="L15"/>
  <c r="E19" i="11"/>
  <c r="D19"/>
  <c r="F19"/>
  <c r="J16" i="10"/>
  <c r="K16"/>
  <c r="G16"/>
  <c r="H16"/>
  <c r="L16"/>
  <c r="I16"/>
  <c r="F16"/>
  <c r="E16"/>
  <c r="D16"/>
  <c r="G15" i="15"/>
  <c r="E15"/>
  <c r="F15"/>
</calcChain>
</file>

<file path=xl/sharedStrings.xml><?xml version="1.0" encoding="utf-8"?>
<sst xmlns="http://schemas.openxmlformats.org/spreadsheetml/2006/main" count="190" uniqueCount="47">
  <si>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</si>
  <si>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</si>
  <si>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</si>
  <si>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</si>
  <si>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</si>
  <si>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</si>
  <si>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</si>
  <si>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</si>
  <si>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</si>
  <si>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</si>
  <si>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</si>
  <si>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</si>
  <si>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</si>
  <si>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</si>
  <si>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</si>
  <si>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</si>
  <si>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</si>
  <si>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</si>
  <si>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</si>
  <si>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</si>
  <si>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</si>
  <si>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</si>
  <si>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</si>
  <si>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</si>
  <si>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</si>
  <si>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</si>
  <si>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Айгөлек</t>
  </si>
  <si>
    <t>Балдырған</t>
  </si>
  <si>
    <t>Көбелек</t>
  </si>
  <si>
    <t>Гүлдер</t>
  </si>
  <si>
    <t>Ақбота</t>
  </si>
  <si>
    <t>Умбаева Ф.А</t>
  </si>
  <si>
    <t>Аяганова А.</t>
  </si>
  <si>
    <t>Сагиданова Г.М.</t>
  </si>
  <si>
    <t>Валиева Т.А.</t>
  </si>
  <si>
    <t>Сарсенбаева Г.Б.</t>
  </si>
  <si>
    <t>Сапарова А.</t>
  </si>
  <si>
    <t xml:space="preserve">Балапан </t>
  </si>
  <si>
    <t>Әдіскерінің аты-жөні Сарсекова Гүлсая Қайыржанқызы</t>
  </si>
  <si>
    <t>МДҰ атауы ЖШС   "Төре" балабақшасы</t>
  </si>
  <si>
    <t>МДҰ атауы ЖШС "Төре" балабақшасы</t>
  </si>
  <si>
    <t xml:space="preserve">МДҰ атауы ЖШС " Төре" балабақшасы </t>
  </si>
  <si>
    <t>Әдіскерінің аты-жөні Сарсекова Гулсая Қайыржанқызы</t>
  </si>
  <si>
    <t>Әдіскерінің аты-жөні Сарсекова Гүлсая Қайыржанқзы</t>
  </si>
  <si>
    <t>МДҰ атауы ЖШС " Төре" балабақшасы</t>
  </si>
  <si>
    <t>МДҰ атауы ЖШС "Төре "балабақшасы</t>
  </si>
  <si>
    <t>Әдіскерінің аты-жөні Сарсекова Гүлсая Қайыржановна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</si>
</sst>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5"/>
  <sheetViews>
    <sheetView topLeftCell="D1" workbookViewId="0">
      <selection activeCell="I2" sqref="I2:M2"/>
    </sheetView>
  </sheetViews>
  <sheetFormatPr defaultRowHeight="14.4"/>
  <cols>
    <col min="2" max="2" width="19.33203125" customWidth="1"/>
    <col min="3" max="3" width="20.44140625" customWidth="1"/>
    <col min="4" max="4" width="12.6640625" customWidth="1"/>
    <col min="5" max="5" width="13" customWidth="1"/>
    <col min="6" max="7" width="12.33203125" customWidth="1"/>
    <col min="8" max="8" width="12.109375" customWidth="1"/>
    <col min="9" max="9" width="12.44140625" customWidth="1"/>
    <col min="10" max="10" width="12.33203125" customWidth="1"/>
    <col min="11" max="11" width="12.44140625" customWidth="1"/>
    <col min="12" max="12" width="12.5546875" customWidth="1"/>
    <col min="13" max="13" width="12.109375" customWidth="1"/>
    <col min="14" max="14" width="13" customWidth="1"/>
    <col min="15" max="15" width="11.88671875" customWidth="1"/>
    <col min="16" max="16" width="12.109375" customWidth="1"/>
    <col min="17" max="17" width="12" customWidth="1"/>
    <col min="18" max="18" width="11.5546875" customWidth="1"/>
    <col min="19" max="19" width="11.6640625" customWidth="1"/>
  </cols>
  <sheetData>
    <row r="2" spans="1:19" ht="15.6">
      <c r="A2" s="30" t="s">
        <v>15</v>
      </c>
      <c r="B2" s="30"/>
      <c r="C2" s="30"/>
      <c r="D2" s="2"/>
      <c r="E2" s="2"/>
      <c r="F2" s="2"/>
      <c r="G2" s="2"/>
      <c r="H2" s="2"/>
      <c r="I2" s="31" t="s">
        <v>44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31" t="s">
        <v>43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6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8.25" customHeight="1">
      <c r="A8" s="32"/>
      <c r="B8" s="26"/>
      <c r="C8" s="26"/>
      <c r="D8" s="26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>
      <c r="A9" s="14">
        <v>1</v>
      </c>
      <c r="B9" s="7" t="s">
        <v>26</v>
      </c>
      <c r="C9" s="39" t="s">
        <v>31</v>
      </c>
      <c r="D9" s="14">
        <v>30</v>
      </c>
      <c r="E9" s="14">
        <v>22</v>
      </c>
      <c r="F9" s="14">
        <v>30</v>
      </c>
      <c r="G9" s="14">
        <v>48</v>
      </c>
      <c r="H9" s="14">
        <v>15</v>
      </c>
      <c r="I9" s="14">
        <v>25</v>
      </c>
      <c r="J9" s="14">
        <v>60</v>
      </c>
      <c r="K9" s="14">
        <v>22</v>
      </c>
      <c r="L9" s="14">
        <v>30</v>
      </c>
      <c r="M9" s="14">
        <v>48</v>
      </c>
      <c r="N9" s="14">
        <v>15</v>
      </c>
      <c r="O9" s="14">
        <v>25</v>
      </c>
      <c r="P9" s="14">
        <v>60</v>
      </c>
      <c r="Q9" s="14">
        <v>15</v>
      </c>
      <c r="R9" s="14">
        <v>25</v>
      </c>
      <c r="S9" s="14">
        <v>60</v>
      </c>
    </row>
    <row r="10" spans="1:19" ht="15.6">
      <c r="A10" s="14">
        <v>2</v>
      </c>
      <c r="B10" s="7" t="s">
        <v>27</v>
      </c>
      <c r="C10" s="39" t="s">
        <v>32</v>
      </c>
      <c r="D10" s="14">
        <v>31</v>
      </c>
      <c r="E10" s="14">
        <v>29</v>
      </c>
      <c r="F10" s="14">
        <v>47</v>
      </c>
      <c r="G10" s="14">
        <v>24</v>
      </c>
      <c r="H10" s="14">
        <v>47</v>
      </c>
      <c r="I10" s="14">
        <v>29</v>
      </c>
      <c r="J10" s="14">
        <v>24</v>
      </c>
      <c r="K10" s="14">
        <v>29</v>
      </c>
      <c r="L10" s="14">
        <v>47</v>
      </c>
      <c r="M10" s="14">
        <v>24</v>
      </c>
      <c r="N10" s="14">
        <v>47</v>
      </c>
      <c r="O10" s="14">
        <v>29</v>
      </c>
      <c r="P10" s="14">
        <v>24</v>
      </c>
      <c r="Q10" s="14">
        <v>47</v>
      </c>
      <c r="R10" s="14">
        <v>29</v>
      </c>
      <c r="S10" s="14">
        <v>24</v>
      </c>
    </row>
    <row r="11" spans="1:19" ht="15.6">
      <c r="A11" s="14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>
      <c r="A12" s="14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>
      <c r="A13" s="14"/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>
      <c r="A14" s="27" t="s">
        <v>1</v>
      </c>
      <c r="B14" s="28"/>
      <c r="C14" s="29"/>
      <c r="D14" s="14">
        <f>SUM(D9:D13)</f>
        <v>61</v>
      </c>
      <c r="E14" s="14">
        <v>51</v>
      </c>
      <c r="F14" s="14">
        <f>SUM(F9:F13)</f>
        <v>77</v>
      </c>
      <c r="G14" s="14">
        <v>72</v>
      </c>
      <c r="H14" s="14">
        <f>SUM(H9:H13)</f>
        <v>62</v>
      </c>
      <c r="I14" s="14">
        <f>SUM(I9:I13)</f>
        <v>54</v>
      </c>
      <c r="J14" s="14">
        <f>SUM(J9:J13)</f>
        <v>84</v>
      </c>
      <c r="K14" s="14">
        <f>SUM(K9:K13)</f>
        <v>51</v>
      </c>
      <c r="L14" s="14">
        <f>SUM(L9:L13)</f>
        <v>77</v>
      </c>
      <c r="M14" s="14">
        <f>SUM(M9:M13)</f>
        <v>72</v>
      </c>
      <c r="N14" s="14">
        <f>SUM(N9:N13)</f>
        <v>62</v>
      </c>
      <c r="O14" s="14">
        <f>SUM(O9:O13)</f>
        <v>54</v>
      </c>
      <c r="P14" s="14">
        <f>SUM(P9:P13)</f>
        <v>84</v>
      </c>
      <c r="Q14" s="14">
        <f>SUM(Q9:Q13)</f>
        <v>62</v>
      </c>
      <c r="R14" s="14">
        <f>SUM(R9:R13)</f>
        <v>54</v>
      </c>
      <c r="S14" s="14">
        <f>SUM(S9:S13)</f>
        <v>84</v>
      </c>
    </row>
    <row r="15" spans="1:19" ht="15.6">
      <c r="A15" s="33" t="s">
        <v>11</v>
      </c>
      <c r="B15" s="34"/>
      <c r="C15" s="41"/>
      <c r="D15" s="16">
        <f>D14*100/D14</f>
        <v>100</v>
      </c>
      <c r="E15" s="17">
        <f>E14*100/D14</f>
        <v>83.606557377049185</v>
      </c>
      <c r="F15" s="18">
        <f>F14*10/D14</f>
        <v>12.622950819672131</v>
      </c>
      <c r="G15" s="18">
        <f>G14*100/D14</f>
        <v>118.0327868852459</v>
      </c>
      <c r="H15" s="14">
        <v>101</v>
      </c>
      <c r="I15" s="14">
        <v>88</v>
      </c>
      <c r="J15" s="14">
        <v>137</v>
      </c>
      <c r="K15" s="14">
        <v>83</v>
      </c>
      <c r="L15" s="14">
        <v>126</v>
      </c>
      <c r="M15" s="14">
        <v>118</v>
      </c>
      <c r="N15" s="14">
        <v>101</v>
      </c>
      <c r="O15" s="14">
        <v>88</v>
      </c>
      <c r="P15" s="14">
        <v>137</v>
      </c>
      <c r="Q15" s="14">
        <v>101</v>
      </c>
      <c r="R15" s="14">
        <v>88</v>
      </c>
      <c r="S15" s="14">
        <v>137</v>
      </c>
    </row>
    <row r="16" spans="1:19" ht="15.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6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6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6"/>
  <sheetViews>
    <sheetView workbookViewId="0">
      <selection activeCell="F4" sqref="F4"/>
    </sheetView>
  </sheetViews>
  <sheetFormatPr defaultRowHeight="14.4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9" width="12.33203125" customWidth="1"/>
    <col min="10" max="10" width="12.6640625" customWidth="1"/>
    <col min="11" max="11" width="12.88671875" customWidth="1"/>
    <col min="12" max="12" width="11.88671875" customWidth="1"/>
    <col min="13" max="13" width="13.33203125" customWidth="1"/>
    <col min="14" max="14" width="12.44140625" customWidth="1"/>
    <col min="15" max="15" width="13" customWidth="1"/>
    <col min="16" max="17" width="12.44140625" customWidth="1"/>
    <col min="18" max="18" width="12.33203125" customWidth="1"/>
    <col min="19" max="19" width="12.5546875" customWidth="1"/>
  </cols>
  <sheetData>
    <row r="2" spans="1:19" ht="15.6">
      <c r="A2" s="30" t="s">
        <v>15</v>
      </c>
      <c r="B2" s="30"/>
      <c r="C2" s="30"/>
      <c r="D2" s="2"/>
      <c r="E2" s="2"/>
      <c r="F2" s="2"/>
      <c r="G2" s="2"/>
      <c r="H2" s="2"/>
      <c r="I2" s="31" t="s">
        <v>41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31" t="s">
        <v>42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6.75" customHeight="1">
      <c r="A8" s="32"/>
      <c r="B8" s="26"/>
      <c r="C8" s="26"/>
      <c r="D8" s="26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>
      <c r="A9" s="38">
        <v>1</v>
      </c>
      <c r="B9" s="39" t="s">
        <v>28</v>
      </c>
      <c r="C9" s="40" t="s">
        <v>33</v>
      </c>
      <c r="D9" s="14">
        <v>36</v>
      </c>
      <c r="E9" s="14">
        <v>15</v>
      </c>
      <c r="F9" s="14">
        <v>45</v>
      </c>
      <c r="G9" s="14">
        <v>40</v>
      </c>
      <c r="H9" s="14">
        <v>22</v>
      </c>
      <c r="I9" s="14">
        <v>30</v>
      </c>
      <c r="J9" s="14">
        <v>48</v>
      </c>
      <c r="K9" s="14">
        <v>23</v>
      </c>
      <c r="L9" s="14">
        <v>29</v>
      </c>
      <c r="M9" s="14">
        <v>48</v>
      </c>
      <c r="N9" s="14">
        <v>33</v>
      </c>
      <c r="O9" s="14">
        <v>19</v>
      </c>
      <c r="P9" s="14">
        <v>48</v>
      </c>
      <c r="Q9" s="14">
        <v>23</v>
      </c>
      <c r="R9" s="14">
        <v>29</v>
      </c>
      <c r="S9" s="14">
        <v>48</v>
      </c>
    </row>
    <row r="10" spans="1:19" ht="15.6">
      <c r="A10" s="38"/>
      <c r="B10" s="39"/>
      <c r="C10" s="39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>
      <c r="A11" s="38"/>
      <c r="B11" s="40"/>
      <c r="C11" s="40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>
      <c r="A12" s="38"/>
      <c r="B12" s="40"/>
      <c r="C12" s="40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>
      <c r="A13" s="38"/>
      <c r="B13" s="39"/>
      <c r="C13" s="39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>
      <c r="A14" s="38"/>
      <c r="B14" s="39"/>
      <c r="C14" s="39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6">
      <c r="A15" s="27" t="s">
        <v>1</v>
      </c>
      <c r="B15" s="28"/>
      <c r="C15" s="29"/>
      <c r="D15" s="14"/>
      <c r="E15" s="14">
        <f t="shared" ref="D15:S15" si="0">SUM(E9:E14)</f>
        <v>15</v>
      </c>
      <c r="F15" s="14">
        <f t="shared" si="0"/>
        <v>45</v>
      </c>
      <c r="G15" s="14">
        <f t="shared" si="0"/>
        <v>40</v>
      </c>
      <c r="H15" s="14">
        <f t="shared" si="0"/>
        <v>22</v>
      </c>
      <c r="I15" s="14">
        <f t="shared" si="0"/>
        <v>30</v>
      </c>
      <c r="J15" s="14">
        <f t="shared" si="0"/>
        <v>48</v>
      </c>
      <c r="K15" s="14">
        <f t="shared" si="0"/>
        <v>23</v>
      </c>
      <c r="L15" s="14">
        <f t="shared" si="0"/>
        <v>29</v>
      </c>
      <c r="M15" s="14">
        <f t="shared" si="0"/>
        <v>48</v>
      </c>
      <c r="N15" s="14">
        <f t="shared" si="0"/>
        <v>33</v>
      </c>
      <c r="O15" s="14">
        <f t="shared" si="0"/>
        <v>19</v>
      </c>
      <c r="P15" s="14">
        <f t="shared" si="0"/>
        <v>48</v>
      </c>
      <c r="Q15" s="14">
        <f t="shared" si="0"/>
        <v>23</v>
      </c>
      <c r="R15" s="14">
        <f t="shared" si="0"/>
        <v>29</v>
      </c>
      <c r="S15" s="14">
        <f t="shared" si="0"/>
        <v>48</v>
      </c>
    </row>
    <row r="16" spans="1:19" ht="17.25" customHeight="1">
      <c r="A16" s="33" t="s">
        <v>11</v>
      </c>
      <c r="B16" s="34"/>
      <c r="C16" s="34"/>
      <c r="D16" s="15" t="e">
        <f>D15*100/D15</f>
        <v>#DIV/0!</v>
      </c>
      <c r="E16" s="14" t="e">
        <f>E15*100/D15</f>
        <v>#DIV/0!</v>
      </c>
      <c r="F16" s="14" t="e">
        <f>F15*100/D15</f>
        <v>#DIV/0!</v>
      </c>
      <c r="G16" s="14" t="e">
        <f>G15*100/D15</f>
        <v>#DIV/0!</v>
      </c>
      <c r="H16" s="14" t="e">
        <f>H15*100/D15</f>
        <v>#DIV/0!</v>
      </c>
      <c r="I16" s="14" t="e">
        <f>I15*100/D15</f>
        <v>#DIV/0!</v>
      </c>
      <c r="J16" s="14" t="e">
        <f>J15*100/D15</f>
        <v>#DIV/0!</v>
      </c>
      <c r="K16" s="14" t="e">
        <f>K15*100/D15</f>
        <v>#DIV/0!</v>
      </c>
      <c r="L16" s="14" t="e">
        <f>L15*100/D15</f>
        <v>#DIV/0!</v>
      </c>
      <c r="M16" s="14" t="e">
        <f>M15*100/D15</f>
        <v>#DIV/0!</v>
      </c>
      <c r="N16" s="14" t="e">
        <f>N15*100/D15</f>
        <v>#DIV/0!</v>
      </c>
      <c r="O16" s="14" t="e">
        <f>O15*100/D15</f>
        <v>#DIV/0!</v>
      </c>
      <c r="P16" s="14" t="e">
        <f>P15*100/D15</f>
        <v>#DIV/0!</v>
      </c>
      <c r="Q16" s="14" t="e">
        <f>Q15*100/D15</f>
        <v>#DIV/0!</v>
      </c>
      <c r="R16" s="14" t="e">
        <f>R15*100/D15</f>
        <v>#DIV/0!</v>
      </c>
      <c r="S16" s="14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S19"/>
  <sheetViews>
    <sheetView topLeftCell="F1" workbookViewId="0">
      <selection activeCell="I4" sqref="I4:O4"/>
    </sheetView>
  </sheetViews>
  <sheetFormatPr defaultRowHeight="14.4"/>
  <cols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>
      <c r="A2" s="30" t="s">
        <v>15</v>
      </c>
      <c r="B2" s="30"/>
      <c r="C2" s="30"/>
      <c r="D2" s="2"/>
      <c r="E2" s="2"/>
      <c r="F2" s="2"/>
      <c r="G2" s="2"/>
      <c r="H2" s="2"/>
      <c r="I2" s="31" t="s">
        <v>45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31" t="s">
        <v>46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5.5" customHeight="1">
      <c r="A8" s="32"/>
      <c r="B8" s="26"/>
      <c r="C8" s="26"/>
      <c r="D8" s="26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>
      <c r="A9" s="7">
        <v>1</v>
      </c>
      <c r="B9" s="7" t="s">
        <v>37</v>
      </c>
      <c r="C9" s="40" t="s">
        <v>34</v>
      </c>
      <c r="D9" s="14">
        <v>28</v>
      </c>
      <c r="E9" s="14">
        <v>25</v>
      </c>
      <c r="F9" s="14">
        <v>30</v>
      </c>
      <c r="G9" s="14">
        <v>45</v>
      </c>
      <c r="H9" s="14">
        <v>33</v>
      </c>
      <c r="I9" s="14">
        <v>19</v>
      </c>
      <c r="J9" s="14">
        <v>48</v>
      </c>
      <c r="K9" s="14">
        <v>23</v>
      </c>
      <c r="L9" s="14">
        <v>29</v>
      </c>
      <c r="M9" s="14">
        <v>48</v>
      </c>
      <c r="N9" s="14">
        <v>22</v>
      </c>
      <c r="O9" s="14">
        <v>30</v>
      </c>
      <c r="P9" s="14">
        <v>48</v>
      </c>
      <c r="Q9" s="14">
        <v>23</v>
      </c>
      <c r="R9" s="14">
        <v>29</v>
      </c>
      <c r="S9" s="14">
        <v>48</v>
      </c>
    </row>
    <row r="10" spans="1:19" ht="15.6">
      <c r="A10" s="7">
        <v>2</v>
      </c>
      <c r="B10" s="7" t="s">
        <v>29</v>
      </c>
      <c r="C10" s="39" t="s">
        <v>35</v>
      </c>
      <c r="D10" s="14">
        <v>30</v>
      </c>
      <c r="E10" s="14">
        <v>30</v>
      </c>
      <c r="F10" s="14">
        <v>20</v>
      </c>
      <c r="G10" s="14">
        <v>50</v>
      </c>
      <c r="H10" s="14">
        <v>22</v>
      </c>
      <c r="I10" s="14">
        <v>30</v>
      </c>
      <c r="J10" s="14">
        <v>48</v>
      </c>
      <c r="K10" s="14">
        <v>23</v>
      </c>
      <c r="L10" s="14">
        <v>29</v>
      </c>
      <c r="M10" s="14">
        <v>48</v>
      </c>
      <c r="N10" s="14">
        <v>30</v>
      </c>
      <c r="O10" s="14">
        <v>50</v>
      </c>
      <c r="P10" s="14">
        <v>20</v>
      </c>
      <c r="Q10" s="14">
        <v>33</v>
      </c>
      <c r="R10" s="14">
        <v>29</v>
      </c>
      <c r="S10" s="14">
        <v>38</v>
      </c>
    </row>
    <row r="11" spans="1:19" ht="15.6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6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6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6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6">
      <c r="A18" s="27" t="s">
        <v>1</v>
      </c>
      <c r="B18" s="28"/>
      <c r="C18" s="29"/>
      <c r="D18" s="14">
        <f t="shared" ref="D18:S18" si="0">SUM(D9:D17)</f>
        <v>58</v>
      </c>
      <c r="E18" s="14">
        <f t="shared" si="0"/>
        <v>55</v>
      </c>
      <c r="F18" s="14">
        <f t="shared" si="0"/>
        <v>50</v>
      </c>
      <c r="G18" s="14">
        <f t="shared" si="0"/>
        <v>95</v>
      </c>
      <c r="H18" s="14">
        <v>55</v>
      </c>
      <c r="I18" s="14">
        <f t="shared" si="0"/>
        <v>49</v>
      </c>
      <c r="J18" s="14">
        <f t="shared" si="0"/>
        <v>96</v>
      </c>
      <c r="K18" s="14">
        <f t="shared" si="0"/>
        <v>46</v>
      </c>
      <c r="L18" s="14">
        <f t="shared" si="0"/>
        <v>58</v>
      </c>
      <c r="M18" s="14">
        <f t="shared" si="0"/>
        <v>96</v>
      </c>
      <c r="N18" s="14">
        <f t="shared" si="0"/>
        <v>52</v>
      </c>
      <c r="O18" s="14">
        <f t="shared" si="0"/>
        <v>80</v>
      </c>
      <c r="P18" s="14">
        <f t="shared" si="0"/>
        <v>68</v>
      </c>
      <c r="Q18" s="14">
        <f t="shared" si="0"/>
        <v>56</v>
      </c>
      <c r="R18" s="14">
        <f t="shared" si="0"/>
        <v>58</v>
      </c>
      <c r="S18" s="14">
        <f t="shared" si="0"/>
        <v>86</v>
      </c>
    </row>
    <row r="19" spans="1:19" ht="18.75" customHeight="1">
      <c r="A19" s="33" t="s">
        <v>11</v>
      </c>
      <c r="B19" s="34"/>
      <c r="C19" s="34"/>
      <c r="D19" s="24">
        <f>D18*100/D18</f>
        <v>100</v>
      </c>
      <c r="E19" s="18">
        <f>E18*100/D18</f>
        <v>94.827586206896555</v>
      </c>
      <c r="F19" s="18">
        <f>F18*100/D18</f>
        <v>86.206896551724142</v>
      </c>
      <c r="G19" s="18">
        <f>G18*100/D18</f>
        <v>163.79310344827587</v>
      </c>
      <c r="H19" s="18">
        <f>H18*100/D18</f>
        <v>94.827586206896555</v>
      </c>
      <c r="I19" s="18">
        <f>I18*100/D18</f>
        <v>84.482758620689651</v>
      </c>
      <c r="J19" s="18">
        <f>J18*100/D18</f>
        <v>165.51724137931035</v>
      </c>
      <c r="K19" s="18">
        <f>K18*100/D18</f>
        <v>79.310344827586206</v>
      </c>
      <c r="L19" s="18">
        <f>L18*100/D18</f>
        <v>100</v>
      </c>
      <c r="M19" s="18">
        <f>M18*100/D18</f>
        <v>165.51724137931035</v>
      </c>
      <c r="N19" s="18">
        <f>N18*100/D18</f>
        <v>89.65517241379311</v>
      </c>
      <c r="O19" s="18">
        <f>O18*100/D18</f>
        <v>137.93103448275863</v>
      </c>
      <c r="P19" s="18">
        <f>P18*100/D18</f>
        <v>117.24137931034483</v>
      </c>
      <c r="Q19" s="18">
        <f>Q18*100/D18</f>
        <v>96.551724137931032</v>
      </c>
      <c r="R19" s="18">
        <f>R18*100/D18</f>
        <v>100</v>
      </c>
      <c r="S19" s="18">
        <f>S18*100/D18</f>
        <v>148.27586206896552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S18"/>
  <sheetViews>
    <sheetView topLeftCell="C1" workbookViewId="0">
      <selection activeCell="I4" sqref="I4:O4"/>
    </sheetView>
  </sheetViews>
  <sheetFormatPr defaultRowHeight="14.4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>
      <c r="A2" s="30" t="s">
        <v>15</v>
      </c>
      <c r="B2" s="30"/>
      <c r="C2" s="30"/>
      <c r="D2" s="2"/>
      <c r="E2" s="2"/>
      <c r="F2" s="2"/>
      <c r="G2" s="2"/>
      <c r="H2" s="2"/>
      <c r="I2" s="31" t="s">
        <v>40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31" t="s">
        <v>38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4.75" customHeight="1">
      <c r="A8" s="32"/>
      <c r="B8" s="26"/>
      <c r="C8" s="26"/>
      <c r="D8" s="26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>
      <c r="A9" s="7">
        <v>1</v>
      </c>
      <c r="B9" s="7" t="s">
        <v>30</v>
      </c>
      <c r="C9" s="39" t="s">
        <v>36</v>
      </c>
      <c r="D9" s="14">
        <v>27</v>
      </c>
      <c r="E9" s="14">
        <v>50</v>
      </c>
      <c r="F9" s="14">
        <v>30</v>
      </c>
      <c r="G9" s="14">
        <v>20</v>
      </c>
      <c r="H9" s="14">
        <v>48</v>
      </c>
      <c r="I9" s="14">
        <v>34</v>
      </c>
      <c r="J9" s="14">
        <v>18</v>
      </c>
      <c r="K9" s="14">
        <v>40</v>
      </c>
      <c r="L9" s="14">
        <v>36</v>
      </c>
      <c r="M9" s="14">
        <v>24</v>
      </c>
      <c r="N9" s="14">
        <v>52</v>
      </c>
      <c r="O9" s="14">
        <v>35</v>
      </c>
      <c r="P9" s="14">
        <v>13</v>
      </c>
      <c r="Q9" s="14">
        <v>50</v>
      </c>
      <c r="R9" s="14">
        <v>25</v>
      </c>
      <c r="S9" s="14">
        <v>25</v>
      </c>
    </row>
    <row r="10" spans="1:19" ht="15.6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6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6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6">
      <c r="A17" s="27" t="s">
        <v>1</v>
      </c>
      <c r="B17" s="28"/>
      <c r="C17" s="29"/>
      <c r="D17" s="14">
        <f t="shared" ref="D17:S17" si="0">SUM(D9:D16)</f>
        <v>27</v>
      </c>
      <c r="E17" s="14">
        <f t="shared" si="0"/>
        <v>50</v>
      </c>
      <c r="F17" s="14">
        <f t="shared" si="0"/>
        <v>30</v>
      </c>
      <c r="G17" s="14">
        <f t="shared" si="0"/>
        <v>20</v>
      </c>
      <c r="H17" s="14">
        <f t="shared" si="0"/>
        <v>48</v>
      </c>
      <c r="I17" s="14">
        <f t="shared" si="0"/>
        <v>34</v>
      </c>
      <c r="J17" s="14">
        <f t="shared" si="0"/>
        <v>18</v>
      </c>
      <c r="K17" s="14">
        <f t="shared" si="0"/>
        <v>40</v>
      </c>
      <c r="L17" s="14">
        <f t="shared" si="0"/>
        <v>36</v>
      </c>
      <c r="M17" s="14">
        <f t="shared" si="0"/>
        <v>24</v>
      </c>
      <c r="N17" s="14">
        <f t="shared" si="0"/>
        <v>52</v>
      </c>
      <c r="O17" s="14">
        <f t="shared" si="0"/>
        <v>35</v>
      </c>
      <c r="P17" s="14">
        <f t="shared" si="0"/>
        <v>13</v>
      </c>
      <c r="Q17" s="14">
        <f t="shared" si="0"/>
        <v>50</v>
      </c>
      <c r="R17" s="14">
        <f t="shared" si="0"/>
        <v>25</v>
      </c>
      <c r="S17" s="14">
        <f t="shared" si="0"/>
        <v>25</v>
      </c>
    </row>
    <row r="18" spans="1:19" ht="21.75" customHeight="1">
      <c r="A18" s="33" t="s">
        <v>11</v>
      </c>
      <c r="B18" s="34"/>
      <c r="C18" s="34"/>
      <c r="D18" s="24">
        <f>D17*100/D17</f>
        <v>100</v>
      </c>
      <c r="E18" s="18">
        <f>E17*100/D17</f>
        <v>185.18518518518519</v>
      </c>
      <c r="F18" s="18">
        <f>F17*100/D17</f>
        <v>111.11111111111111</v>
      </c>
      <c r="G18" s="18">
        <f>G17*100/D17</f>
        <v>74.074074074074076</v>
      </c>
      <c r="H18" s="18">
        <f>H17*100/D17</f>
        <v>177.77777777777777</v>
      </c>
      <c r="I18" s="18">
        <f>I17*100/D17</f>
        <v>125.92592592592592</v>
      </c>
      <c r="J18" s="18">
        <f>J17*100/D17</f>
        <v>66.666666666666671</v>
      </c>
      <c r="K18" s="18">
        <f>K17*100/D17</f>
        <v>148.14814814814815</v>
      </c>
      <c r="L18" s="18">
        <f>L17*100/D17</f>
        <v>133.33333333333334</v>
      </c>
      <c r="M18" s="18">
        <f>M17*100/D17</f>
        <v>88.888888888888886</v>
      </c>
      <c r="N18" s="18">
        <f>N17*100/D17</f>
        <v>192.59259259259258</v>
      </c>
      <c r="O18" s="18">
        <f>O17*100/D17</f>
        <v>129.62962962962962</v>
      </c>
      <c r="P18" s="18">
        <f>P17*100/D17</f>
        <v>48.148148148148145</v>
      </c>
      <c r="Q18" s="18">
        <f>Q17*100/D17</f>
        <v>185.18518518518519</v>
      </c>
      <c r="R18" s="18">
        <f>R17*100/D17</f>
        <v>92.592592592592595</v>
      </c>
      <c r="S18" s="18">
        <f>S17*100/D17</f>
        <v>92.592592592592595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S19"/>
  <sheetViews>
    <sheetView topLeftCell="E1" workbookViewId="0">
      <selection activeCell="L13" sqref="L13"/>
    </sheetView>
  </sheetViews>
  <sheetFormatPr defaultRowHeight="14.4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7" width="11.88671875" customWidth="1"/>
    <col min="8" max="8" width="12" customWidth="1"/>
    <col min="10" max="10" width="11.6640625" customWidth="1"/>
    <col min="11" max="11" width="11.88671875" customWidth="1"/>
    <col min="13" max="13" width="11.44140625" customWidth="1"/>
    <col min="14" max="14" width="12" customWidth="1"/>
    <col min="15" max="15" width="11.88671875" customWidth="1"/>
    <col min="16" max="16" width="11.5546875" customWidth="1"/>
    <col min="17" max="17" width="12.109375" customWidth="1"/>
    <col min="18" max="18" width="11" customWidth="1"/>
    <col min="19" max="19" width="11.44140625" customWidth="1"/>
  </cols>
  <sheetData>
    <row r="2" spans="1:19" ht="15.6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6.75" customHeight="1">
      <c r="A8" s="32"/>
      <c r="B8" s="26"/>
      <c r="C8" s="26"/>
      <c r="D8" s="26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6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6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6">
      <c r="A18" s="27" t="s">
        <v>1</v>
      </c>
      <c r="B18" s="28"/>
      <c r="C18" s="29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>
      <c r="A19" s="33" t="s">
        <v>11</v>
      </c>
      <c r="B19" s="34"/>
      <c r="C19" s="34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33"/>
  <sheetViews>
    <sheetView tabSelected="1" workbookViewId="0">
      <selection activeCell="G4" sqref="G4:M4"/>
    </sheetView>
  </sheetViews>
  <sheetFormatPr defaultRowHeight="14.4"/>
  <cols>
    <col min="1" max="1" width="19.33203125" customWidth="1"/>
    <col min="2" max="2" width="9.5546875" bestFit="1" customWidth="1"/>
    <col min="3" max="17" width="9.33203125" bestFit="1" customWidth="1"/>
  </cols>
  <sheetData>
    <row r="1" spans="1:17">
      <c r="N1" s="35" t="s">
        <v>13</v>
      </c>
      <c r="O1" s="35"/>
    </row>
    <row r="2" spans="1:17" ht="15.6">
      <c r="A2" s="8" t="s">
        <v>15</v>
      </c>
      <c r="B2" s="8"/>
      <c r="C2" s="2"/>
      <c r="E2" s="2"/>
      <c r="F2" s="2"/>
      <c r="G2" s="31" t="s">
        <v>39</v>
      </c>
      <c r="H2" s="31"/>
      <c r="I2" s="31"/>
      <c r="J2" s="31"/>
      <c r="K2" s="31"/>
      <c r="L2" s="3"/>
      <c r="M2" s="3"/>
      <c r="N2" s="3"/>
      <c r="O2" s="3"/>
    </row>
    <row r="3" spans="1:17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6">
      <c r="C4" s="9"/>
      <c r="E4" s="3"/>
      <c r="F4" s="3"/>
      <c r="G4" s="31" t="s">
        <v>38</v>
      </c>
      <c r="H4" s="31"/>
      <c r="I4" s="31"/>
      <c r="J4" s="31"/>
      <c r="K4" s="31"/>
      <c r="L4" s="31"/>
      <c r="M4" s="31"/>
      <c r="N4" s="3"/>
      <c r="O4" s="3"/>
      <c r="P4" s="3"/>
      <c r="Q4" s="3"/>
    </row>
    <row r="5" spans="1:1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6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>
      <c r="A7" s="36" t="s">
        <v>17</v>
      </c>
      <c r="B7" s="26" t="s">
        <v>16</v>
      </c>
      <c r="C7" s="26" t="s">
        <v>5</v>
      </c>
      <c r="D7" s="26"/>
      <c r="E7" s="26"/>
      <c r="F7" s="26" t="s">
        <v>8</v>
      </c>
      <c r="G7" s="26"/>
      <c r="H7" s="26"/>
      <c r="I7" s="26" t="s">
        <v>6</v>
      </c>
      <c r="J7" s="26"/>
      <c r="K7" s="26"/>
      <c r="L7" s="26" t="s">
        <v>9</v>
      </c>
      <c r="M7" s="26"/>
      <c r="N7" s="26"/>
      <c r="O7" s="26" t="s">
        <v>7</v>
      </c>
      <c r="P7" s="26"/>
      <c r="Q7" s="26"/>
    </row>
    <row r="8" spans="1:17" ht="62.4">
      <c r="A8" s="37"/>
      <c r="B8" s="26"/>
      <c r="C8" s="6" t="s">
        <v>23</v>
      </c>
      <c r="D8" s="6" t="s">
        <v>24</v>
      </c>
      <c r="E8" s="6" t="s">
        <v>25</v>
      </c>
      <c r="F8" s="6" t="s">
        <v>23</v>
      </c>
      <c r="G8" s="6" t="s">
        <v>24</v>
      </c>
      <c r="H8" s="6" t="s">
        <v>25</v>
      </c>
      <c r="I8" s="6" t="s">
        <v>23</v>
      </c>
      <c r="J8" s="6" t="s">
        <v>24</v>
      </c>
      <c r="K8" s="6" t="s">
        <v>25</v>
      </c>
      <c r="L8" s="6" t="s">
        <v>23</v>
      </c>
      <c r="M8" s="6" t="s">
        <v>24</v>
      </c>
      <c r="N8" s="6" t="s">
        <v>25</v>
      </c>
      <c r="O8" s="6" t="s">
        <v>23</v>
      </c>
      <c r="P8" s="6" t="s">
        <v>24</v>
      </c>
      <c r="Q8" s="6" t="s">
        <v>25</v>
      </c>
    </row>
    <row r="9" spans="1:17" ht="15.6">
      <c r="A9" s="25" t="s">
        <v>18</v>
      </c>
      <c r="B9" s="14">
        <v>61</v>
      </c>
      <c r="C9" s="14">
        <v>51</v>
      </c>
      <c r="D9" s="14">
        <v>77</v>
      </c>
      <c r="E9" s="14">
        <v>72</v>
      </c>
      <c r="F9" s="20">
        <v>62</v>
      </c>
      <c r="G9" s="14">
        <v>54</v>
      </c>
      <c r="H9" s="14">
        <v>84</v>
      </c>
      <c r="I9" s="14">
        <v>51</v>
      </c>
      <c r="J9" s="14">
        <v>77</v>
      </c>
      <c r="K9" s="14">
        <v>72</v>
      </c>
      <c r="L9" s="14">
        <v>62</v>
      </c>
      <c r="M9" s="14">
        <v>54</v>
      </c>
      <c r="N9" s="14">
        <v>84</v>
      </c>
      <c r="O9" s="14">
        <v>62</v>
      </c>
      <c r="P9" s="14">
        <v>54</v>
      </c>
      <c r="Q9" s="14">
        <v>84</v>
      </c>
    </row>
    <row r="10" spans="1:17" ht="15.6">
      <c r="A10" s="25" t="s">
        <v>19</v>
      </c>
      <c r="B10" s="14">
        <v>36</v>
      </c>
      <c r="C10" s="14">
        <v>15</v>
      </c>
      <c r="D10" s="14">
        <v>45</v>
      </c>
      <c r="E10" s="14">
        <v>40</v>
      </c>
      <c r="F10" s="14">
        <v>22</v>
      </c>
      <c r="G10" s="14">
        <v>30</v>
      </c>
      <c r="H10" s="14">
        <v>48</v>
      </c>
      <c r="I10" s="14">
        <v>23</v>
      </c>
      <c r="J10" s="14">
        <v>29</v>
      </c>
      <c r="K10" s="14">
        <v>48</v>
      </c>
      <c r="L10" s="14">
        <v>33</v>
      </c>
      <c r="M10" s="14">
        <v>19</v>
      </c>
      <c r="N10" s="14">
        <v>48</v>
      </c>
      <c r="O10" s="14">
        <v>23</v>
      </c>
      <c r="P10" s="14">
        <v>29</v>
      </c>
      <c r="Q10" s="14">
        <v>48</v>
      </c>
    </row>
    <row r="11" spans="1:17" ht="15.6">
      <c r="A11" s="25" t="s">
        <v>20</v>
      </c>
      <c r="B11" s="14">
        <v>58</v>
      </c>
      <c r="C11" s="14">
        <v>55</v>
      </c>
      <c r="D11" s="14">
        <v>50</v>
      </c>
      <c r="E11" s="14">
        <v>95</v>
      </c>
      <c r="F11" s="14">
        <v>55</v>
      </c>
      <c r="G11" s="14">
        <v>49</v>
      </c>
      <c r="H11" s="14">
        <v>96</v>
      </c>
      <c r="I11" s="14">
        <v>46</v>
      </c>
      <c r="J11" s="14">
        <v>58</v>
      </c>
      <c r="K11" s="14">
        <v>96</v>
      </c>
      <c r="L11" s="14">
        <v>52</v>
      </c>
      <c r="M11" s="14">
        <v>80</v>
      </c>
      <c r="N11" s="14">
        <v>68</v>
      </c>
      <c r="O11" s="14">
        <v>56</v>
      </c>
      <c r="P11" s="14">
        <v>58</v>
      </c>
      <c r="Q11" s="14">
        <v>86</v>
      </c>
    </row>
    <row r="12" spans="1:17" ht="15.6">
      <c r="A12" s="25" t="s">
        <v>21</v>
      </c>
      <c r="B12" s="14">
        <v>27</v>
      </c>
      <c r="C12" s="14">
        <v>50</v>
      </c>
      <c r="D12" s="14">
        <v>30</v>
      </c>
      <c r="E12" s="14">
        <v>20</v>
      </c>
      <c r="F12" s="14">
        <v>48</v>
      </c>
      <c r="G12" s="14">
        <v>34</v>
      </c>
      <c r="H12" s="14">
        <v>18</v>
      </c>
      <c r="I12" s="14">
        <v>40</v>
      </c>
      <c r="J12" s="14">
        <v>36</v>
      </c>
      <c r="K12" s="14">
        <v>24</v>
      </c>
      <c r="L12" s="14">
        <v>52</v>
      </c>
      <c r="M12" s="14">
        <v>35</v>
      </c>
      <c r="N12" s="14">
        <v>13</v>
      </c>
      <c r="O12" s="14">
        <v>50</v>
      </c>
      <c r="P12" s="14">
        <v>25</v>
      </c>
      <c r="Q12" s="14">
        <v>25</v>
      </c>
    </row>
    <row r="13" spans="1:17" ht="15.6">
      <c r="A13" s="25" t="s">
        <v>22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15.6">
      <c r="A14" s="19" t="s">
        <v>1</v>
      </c>
      <c r="B14" s="14">
        <f t="shared" ref="B14" si="0">SUM(B8:B13)</f>
        <v>182</v>
      </c>
      <c r="C14" s="14">
        <f t="shared" ref="C14" si="1">SUM(C9:C13)</f>
        <v>171</v>
      </c>
      <c r="D14" s="14">
        <f t="shared" ref="D14" si="2">SUM(D9:D13)</f>
        <v>202</v>
      </c>
      <c r="E14" s="14">
        <f t="shared" ref="E14" si="3">SUM(E9:E13)</f>
        <v>227</v>
      </c>
      <c r="F14" s="14">
        <f t="shared" ref="F14:Q14" si="4">SUM(F9:F13)</f>
        <v>187</v>
      </c>
      <c r="G14" s="14">
        <f t="shared" si="4"/>
        <v>167</v>
      </c>
      <c r="H14" s="14">
        <f t="shared" si="4"/>
        <v>246</v>
      </c>
      <c r="I14" s="14">
        <f t="shared" si="4"/>
        <v>160</v>
      </c>
      <c r="J14" s="14">
        <f t="shared" si="4"/>
        <v>200</v>
      </c>
      <c r="K14" s="14">
        <f t="shared" si="4"/>
        <v>240</v>
      </c>
      <c r="L14" s="14">
        <f t="shared" si="4"/>
        <v>199</v>
      </c>
      <c r="M14" s="14">
        <f t="shared" si="4"/>
        <v>188</v>
      </c>
      <c r="N14" s="14">
        <f t="shared" si="4"/>
        <v>213</v>
      </c>
      <c r="O14" s="14">
        <f t="shared" si="4"/>
        <v>191</v>
      </c>
      <c r="P14" s="14">
        <f t="shared" si="4"/>
        <v>166</v>
      </c>
      <c r="Q14" s="14">
        <f t="shared" si="4"/>
        <v>243</v>
      </c>
    </row>
    <row r="15" spans="1:17" ht="17.25" customHeight="1">
      <c r="A15" s="21" t="s">
        <v>12</v>
      </c>
      <c r="B15" s="23">
        <f>B14*100/B14</f>
        <v>100</v>
      </c>
      <c r="C15" s="22">
        <f>C14*100/B14</f>
        <v>93.956043956043956</v>
      </c>
      <c r="D15" s="18">
        <f>D14*100/B14</f>
        <v>110.98901098901099</v>
      </c>
      <c r="E15" s="18">
        <f>E14*100/B14</f>
        <v>124.72527472527473</v>
      </c>
      <c r="F15" s="18">
        <f>F14*100/B14</f>
        <v>102.74725274725274</v>
      </c>
      <c r="G15" s="18">
        <f>G14*100/B14</f>
        <v>91.758241758241752</v>
      </c>
      <c r="H15" s="18">
        <f>H14*100/B14</f>
        <v>135.16483516483515</v>
      </c>
      <c r="I15" s="18">
        <f>I14*100/B14</f>
        <v>87.912087912087912</v>
      </c>
      <c r="J15" s="18">
        <f>J14*100/B14</f>
        <v>109.89010989010988</v>
      </c>
      <c r="K15" s="18">
        <f>K14*100/B14</f>
        <v>131.86813186813185</v>
      </c>
      <c r="L15" s="18">
        <f>L14*100/B14</f>
        <v>109.34065934065934</v>
      </c>
      <c r="M15" s="18">
        <f>M14*100/B14</f>
        <v>103.2967032967033</v>
      </c>
      <c r="N15" s="18">
        <f>N14*100/B14</f>
        <v>117.03296703296704</v>
      </c>
      <c r="O15" s="18">
        <f>O14*100/B14</f>
        <v>104.94505494505495</v>
      </c>
      <c r="P15" s="18">
        <f>P14*100/B14</f>
        <v>91.208791208791212</v>
      </c>
      <c r="Q15" s="18">
        <f>Q14*100/B14</f>
        <v>133.5164835164835</v>
      </c>
    </row>
    <row r="16" spans="1:17" ht="15.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Det sad</cp:lastModifiedBy>
  <dcterms:created xsi:type="dcterms:W3CDTF">2022-12-22T06:57:03Z</dcterms:created>
  <dcterms:modified xsi:type="dcterms:W3CDTF">2023-09-15T07:30:39Z</dcterms:modified>
</cp:coreProperties>
</file>