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Лист1" sheetId="6" r:id="rId5"/>
    <sheet name="мектепалды топ, сынып" sheetId="5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V44" i="3"/>
  <c r="EU44"/>
  <c r="EU45" s="1"/>
  <c r="ET44"/>
  <c r="ET45" s="1"/>
  <c r="ES44"/>
  <c r="EP45"/>
  <c r="EO45"/>
  <c r="EN45"/>
  <c r="EM45"/>
  <c r="EL45"/>
  <c r="EK45"/>
  <c r="EJ45"/>
  <c r="EI45"/>
  <c r="EH45"/>
  <c r="EG45"/>
  <c r="EF45"/>
  <c r="EE45"/>
  <c r="DY45"/>
  <c r="EA44"/>
  <c r="DZ44"/>
  <c r="DS45"/>
  <c r="DP45"/>
  <c r="DM45"/>
  <c r="DJ45"/>
  <c r="DG45"/>
  <c r="DD45"/>
  <c r="DA45"/>
  <c r="CX45"/>
  <c r="CU45"/>
  <c r="CR45"/>
  <c r="CO45"/>
  <c r="CL45"/>
  <c r="CI45"/>
  <c r="CF45"/>
  <c r="CC45"/>
  <c r="BZ45"/>
  <c r="BW45"/>
  <c r="BT45"/>
  <c r="BQ45"/>
  <c r="BN45"/>
  <c r="DT44"/>
  <c r="DQ44"/>
  <c r="DN44"/>
  <c r="DK44"/>
  <c r="DH44"/>
  <c r="DE44"/>
  <c r="DB44"/>
  <c r="CY44"/>
  <c r="CV44"/>
  <c r="CS44"/>
  <c r="CP44"/>
  <c r="CM44"/>
  <c r="CJ44"/>
  <c r="CG44"/>
  <c r="CD44"/>
  <c r="CA44"/>
  <c r="BX44"/>
  <c r="BU44"/>
  <c r="BR44"/>
  <c r="BO44"/>
  <c r="BK45"/>
  <c r="BL44"/>
  <c r="BG44"/>
  <c r="BG45" s="1"/>
  <c r="BE44"/>
  <c r="BE45" s="1"/>
  <c r="BD44"/>
  <c r="BD45" s="1"/>
  <c r="BB44"/>
  <c r="BB45" s="1"/>
  <c r="BA44"/>
  <c r="BA45" s="1"/>
  <c r="AY44"/>
  <c r="AY45" s="1"/>
  <c r="AX44"/>
  <c r="AX45" s="1"/>
  <c r="AV44"/>
  <c r="AV45" s="1"/>
  <c r="AU44"/>
  <c r="AU45" s="1"/>
  <c r="AS44"/>
  <c r="AS45" s="1"/>
  <c r="AR44"/>
  <c r="AR45" s="1"/>
  <c r="AP44"/>
  <c r="AP45" s="1"/>
  <c r="AO44"/>
  <c r="AO45" s="1"/>
  <c r="AM44"/>
  <c r="AM45" s="1"/>
  <c r="AL44"/>
  <c r="AL45" s="1"/>
  <c r="AJ44"/>
  <c r="AJ45" s="1"/>
  <c r="AI44"/>
  <c r="AI45" s="1"/>
  <c r="AG44"/>
  <c r="AG45" s="1"/>
  <c r="AF44"/>
  <c r="AF45" s="1"/>
  <c r="AD44"/>
  <c r="AD45" s="1"/>
  <c r="AC44"/>
  <c r="AC45" s="1"/>
  <c r="AA44"/>
  <c r="AA45" s="1"/>
  <c r="Z44"/>
  <c r="Z45" s="1"/>
  <c r="X44"/>
  <c r="X45" s="1"/>
  <c r="W44"/>
  <c r="W45" s="1"/>
  <c r="U44"/>
  <c r="U45" s="1"/>
  <c r="T44"/>
  <c r="T45" s="1"/>
  <c r="R44"/>
  <c r="R45" s="1"/>
  <c r="Q44"/>
  <c r="Q45" s="1"/>
  <c r="O44"/>
  <c r="O45" s="1"/>
  <c r="N44"/>
  <c r="N45" s="1"/>
  <c r="L44"/>
  <c r="L45" s="1"/>
  <c r="K44"/>
  <c r="K45" s="1"/>
  <c r="I44"/>
  <c r="I45" s="1"/>
  <c r="H44"/>
  <c r="H45" s="1"/>
  <c r="F44"/>
  <c r="F45" s="1"/>
  <c r="FG44"/>
  <c r="FG45" s="1"/>
  <c r="FD44"/>
  <c r="FD45" s="1"/>
  <c r="EQ44"/>
  <c r="EQ45" s="1"/>
  <c r="C44"/>
  <c r="C45" s="1"/>
  <c r="CG44" i="5"/>
  <c r="CF44"/>
  <c r="BX44"/>
  <c r="BU44"/>
  <c r="BF44"/>
  <c r="BB44"/>
  <c r="AT44"/>
  <c r="AQ44"/>
  <c r="AK44"/>
  <c r="AG44"/>
  <c r="AE44"/>
  <c r="X44"/>
  <c r="U44"/>
  <c r="V44"/>
  <c r="P44"/>
  <c r="J44"/>
  <c r="G44"/>
  <c r="C40" i="2" l="1"/>
  <c r="D40"/>
  <c r="E40"/>
  <c r="F40"/>
  <c r="F41" s="1"/>
  <c r="G40"/>
  <c r="H40"/>
  <c r="I40"/>
  <c r="J40"/>
  <c r="K40"/>
  <c r="L40"/>
  <c r="M40"/>
  <c r="N40"/>
  <c r="O40"/>
  <c r="O41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E44" i="3"/>
  <c r="E45" s="1"/>
  <c r="BH45"/>
  <c r="BI44"/>
  <c r="DV45"/>
  <c r="DW44"/>
  <c r="DX44"/>
  <c r="EB45"/>
  <c r="EC45"/>
  <c r="ED45"/>
  <c r="ER44"/>
  <c r="ER45" s="1"/>
  <c r="EW45"/>
  <c r="EY44"/>
  <c r="EZ44"/>
  <c r="EZ45" s="1"/>
  <c r="FA44"/>
  <c r="FA45" s="1"/>
  <c r="FC44"/>
  <c r="FC45" s="1"/>
  <c r="FF44"/>
  <c r="FF45" s="1"/>
  <c r="FI44"/>
  <c r="FI45" s="1"/>
  <c r="FJ45"/>
  <c r="EY45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E56" s="1"/>
  <c r="D62"/>
  <c r="E62" s="1"/>
  <c r="D52" i="2"/>
  <c r="D48"/>
  <c r="D52" i="1"/>
  <c r="D55" s="1"/>
  <c r="D54"/>
  <c r="E54" s="1"/>
  <c r="D53"/>
  <c r="E53" s="1"/>
  <c r="D57"/>
  <c r="E57" s="1"/>
  <c r="D60"/>
  <c r="E60" s="1"/>
  <c r="D49"/>
  <c r="E49" s="1"/>
  <c r="D60" i="2"/>
  <c r="D61"/>
  <c r="D62"/>
  <c r="E61"/>
  <c r="D58"/>
  <c r="D56"/>
  <c r="E56" s="1"/>
  <c r="E58"/>
  <c r="D57"/>
  <c r="E57" s="1"/>
  <c r="E62"/>
  <c r="D53"/>
  <c r="E53" s="1"/>
  <c r="D54"/>
  <c r="E54"/>
  <c r="D50"/>
  <c r="D49"/>
  <c r="E50"/>
  <c r="D44"/>
  <c r="D45"/>
  <c r="E45" s="1"/>
  <c r="D46"/>
  <c r="E46" s="1"/>
  <c r="D55"/>
  <c r="E48"/>
  <c r="E52"/>
  <c r="E60"/>
  <c r="D50" i="3"/>
  <c r="D49"/>
  <c r="E49" s="1"/>
  <c r="D48"/>
  <c r="E48" s="1"/>
  <c r="E52" i="1"/>
  <c r="E55" s="1"/>
  <c r="D58"/>
  <c r="E58" s="1"/>
  <c r="D48"/>
  <c r="D50"/>
  <c r="E50" s="1"/>
  <c r="D61"/>
  <c r="E61" s="1"/>
  <c r="D46"/>
  <c r="E46" s="1"/>
  <c r="D45"/>
  <c r="E45" s="1"/>
  <c r="D44"/>
  <c r="E44" s="1"/>
  <c r="D53" i="3"/>
  <c r="D47" i="2" l="1"/>
  <c r="D51"/>
  <c r="E63" i="3"/>
  <c r="E59"/>
  <c r="E63" i="2"/>
  <c r="D63"/>
  <c r="E59"/>
  <c r="D59"/>
  <c r="E55"/>
  <c r="E49"/>
  <c r="E51" s="1"/>
  <c r="E44"/>
  <c r="E47" s="1"/>
  <c r="D63" i="3"/>
  <c r="D59"/>
  <c r="D51"/>
  <c r="E48" i="1"/>
  <c r="E51" s="1"/>
  <c r="D51"/>
  <c r="D59"/>
  <c r="E59"/>
  <c r="D47"/>
  <c r="E47"/>
  <c r="E55" i="3"/>
  <c r="D55"/>
  <c r="BT39" i="4" l="1"/>
  <c r="BT40" s="1"/>
  <c r="BU39"/>
  <c r="BU40" s="1"/>
  <c r="BV39"/>
  <c r="BV40" s="1"/>
  <c r="C44" i="5" l="1"/>
  <c r="C45" s="1"/>
  <c r="D44"/>
  <c r="D45" s="1"/>
  <c r="E44"/>
  <c r="E45" s="1"/>
  <c r="F44"/>
  <c r="F45" s="1"/>
  <c r="G45"/>
  <c r="H44"/>
  <c r="H45" s="1"/>
  <c r="I44"/>
  <c r="I45" s="1"/>
  <c r="J45"/>
  <c r="K44"/>
  <c r="K45" s="1"/>
  <c r="L44"/>
  <c r="L45" s="1"/>
  <c r="M44"/>
  <c r="M45" s="1"/>
  <c r="N44"/>
  <c r="N45" s="1"/>
  <c r="O44"/>
  <c r="O45" s="1"/>
  <c r="P45"/>
  <c r="Q44"/>
  <c r="Q45" s="1"/>
  <c r="R44"/>
  <c r="R45" s="1"/>
  <c r="S44"/>
  <c r="S45" s="1"/>
  <c r="T44"/>
  <c r="T45" s="1"/>
  <c r="U45"/>
  <c r="V45"/>
  <c r="W44"/>
  <c r="W45" s="1"/>
  <c r="X45"/>
  <c r="Y44"/>
  <c r="Y45" s="1"/>
  <c r="Z44"/>
  <c r="Z45" s="1"/>
  <c r="AA44"/>
  <c r="AA45" s="1"/>
  <c r="AB44"/>
  <c r="AB45" s="1"/>
  <c r="AC44"/>
  <c r="AC45" s="1"/>
  <c r="AD44"/>
  <c r="AD45" s="1"/>
  <c r="AE45"/>
  <c r="AF44"/>
  <c r="AF45" s="1"/>
  <c r="AG45"/>
  <c r="AH44"/>
  <c r="AH45" s="1"/>
  <c r="AI44"/>
  <c r="AI45" s="1"/>
  <c r="AJ44"/>
  <c r="AJ45" s="1"/>
  <c r="AK45"/>
  <c r="AL44"/>
  <c r="AL45" s="1"/>
  <c r="AM44"/>
  <c r="AM45" s="1"/>
  <c r="AN44"/>
  <c r="AN45" s="1"/>
  <c r="AO44"/>
  <c r="AO45" s="1"/>
  <c r="AP44"/>
  <c r="AP45" s="1"/>
  <c r="AQ45"/>
  <c r="AR44"/>
  <c r="AR45" s="1"/>
  <c r="AS44"/>
  <c r="AS45" s="1"/>
  <c r="AT45"/>
  <c r="AU44"/>
  <c r="AU45" s="1"/>
  <c r="AV44"/>
  <c r="AV45" s="1"/>
  <c r="AW44"/>
  <c r="AW45" s="1"/>
  <c r="AX44"/>
  <c r="AX45" s="1"/>
  <c r="AY44"/>
  <c r="AY45" s="1"/>
  <c r="AZ44"/>
  <c r="AZ45" s="1"/>
  <c r="BA44"/>
  <c r="BA45" s="1"/>
  <c r="BB45"/>
  <c r="BC44"/>
  <c r="BC45" s="1"/>
  <c r="BD44"/>
  <c r="BD45" s="1"/>
  <c r="BE44"/>
  <c r="BE45" s="1"/>
  <c r="BF45"/>
  <c r="BG44"/>
  <c r="BG45" s="1"/>
  <c r="BH44"/>
  <c r="BH45" s="1"/>
  <c r="BI44"/>
  <c r="BI45" s="1"/>
  <c r="BJ44"/>
  <c r="BJ45" s="1"/>
  <c r="BK44"/>
  <c r="BK45" s="1"/>
  <c r="BL44"/>
  <c r="BL45" s="1"/>
  <c r="BM44"/>
  <c r="BM45" s="1"/>
  <c r="BN44"/>
  <c r="BN45" s="1"/>
  <c r="BO44"/>
  <c r="BO45" s="1"/>
  <c r="BP44"/>
  <c r="BP45" s="1"/>
  <c r="BQ44"/>
  <c r="BQ45" s="1"/>
  <c r="BR44"/>
  <c r="BR45" s="1"/>
  <c r="BS44"/>
  <c r="BS45" s="1"/>
  <c r="BT44"/>
  <c r="BT45" s="1"/>
  <c r="BU45"/>
  <c r="BV44"/>
  <c r="BV45" s="1"/>
  <c r="BW44"/>
  <c r="BW45" s="1"/>
  <c r="BX45"/>
  <c r="BY44"/>
  <c r="BY45" s="1"/>
  <c r="BZ44"/>
  <c r="BZ45" s="1"/>
  <c r="CA44"/>
  <c r="CA45" s="1"/>
  <c r="CB44"/>
  <c r="CB45" s="1"/>
  <c r="CC44"/>
  <c r="CC45" s="1"/>
  <c r="CD44"/>
  <c r="CD45" s="1"/>
  <c r="CE44"/>
  <c r="CE45" s="1"/>
  <c r="CF45"/>
  <c r="CG45"/>
  <c r="CH44"/>
  <c r="CH45" s="1"/>
  <c r="CI44"/>
  <c r="CI45" s="1"/>
  <c r="CJ44"/>
  <c r="CJ45" s="1"/>
  <c r="CK44"/>
  <c r="CK45" s="1"/>
  <c r="CL44"/>
  <c r="CL45" s="1"/>
  <c r="CM44"/>
  <c r="CM45" s="1"/>
  <c r="CN44"/>
  <c r="CN45" s="1"/>
  <c r="CO44"/>
  <c r="CO45" s="1"/>
  <c r="CP44"/>
  <c r="CP45" s="1"/>
  <c r="CQ44"/>
  <c r="CQ45" s="1"/>
  <c r="CR44"/>
  <c r="CR45" s="1"/>
  <c r="CS44"/>
  <c r="CS45" s="1"/>
  <c r="CT44"/>
  <c r="CT45" s="1"/>
  <c r="CU44"/>
  <c r="CU45" s="1"/>
  <c r="CV44"/>
  <c r="CV45" s="1"/>
  <c r="CW44"/>
  <c r="CW45" s="1"/>
  <c r="CX44"/>
  <c r="CX45" s="1"/>
  <c r="CY44"/>
  <c r="CY45" s="1"/>
  <c r="CZ44"/>
  <c r="CZ45" s="1"/>
  <c r="DA44"/>
  <c r="DA45" s="1"/>
  <c r="DB44"/>
  <c r="DB45" s="1"/>
  <c r="DC44"/>
  <c r="DC45" s="1"/>
  <c r="DD44"/>
  <c r="DD45" s="1"/>
  <c r="DE44"/>
  <c r="DE45" s="1"/>
  <c r="DF44"/>
  <c r="DF45" s="1"/>
  <c r="DG44"/>
  <c r="DG45" s="1"/>
  <c r="DH44"/>
  <c r="DH45" s="1"/>
  <c r="DI44"/>
  <c r="DI45" s="1"/>
  <c r="DJ44"/>
  <c r="DJ45" s="1"/>
  <c r="DK44"/>
  <c r="DK45" s="1"/>
  <c r="DL44"/>
  <c r="DL45" s="1"/>
  <c r="DM44"/>
  <c r="DM45" s="1"/>
  <c r="DN44"/>
  <c r="DN45" s="1"/>
  <c r="DO44"/>
  <c r="DO45" s="1"/>
  <c r="DP44"/>
  <c r="DP45" s="1"/>
  <c r="DQ44"/>
  <c r="DQ45" s="1"/>
  <c r="DR44"/>
  <c r="DR45" s="1"/>
  <c r="DS44"/>
  <c r="DS45" s="1"/>
  <c r="DT44"/>
  <c r="DT45" s="1"/>
  <c r="DU44"/>
  <c r="DU45" s="1"/>
  <c r="DV44"/>
  <c r="DV45" s="1"/>
  <c r="DW44"/>
  <c r="DW45" s="1"/>
  <c r="DX44"/>
  <c r="DX45" s="1"/>
  <c r="DY44"/>
  <c r="DY45" s="1"/>
  <c r="DZ44"/>
  <c r="DZ45" s="1"/>
  <c r="EA44"/>
  <c r="EA45" s="1"/>
  <c r="EB44"/>
  <c r="EB45" s="1"/>
  <c r="EC44"/>
  <c r="EC45" s="1"/>
  <c r="ED44"/>
  <c r="ED45" s="1"/>
  <c r="EE44"/>
  <c r="EE45" s="1"/>
  <c r="EF44"/>
  <c r="EF45" s="1"/>
  <c r="EG44"/>
  <c r="EG45" s="1"/>
  <c r="EH44"/>
  <c r="EH45" s="1"/>
  <c r="EI44"/>
  <c r="EI45" s="1"/>
  <c r="EJ44"/>
  <c r="EJ45" s="1"/>
  <c r="EK44"/>
  <c r="EK45" s="1"/>
  <c r="EL44"/>
  <c r="EL45" s="1"/>
  <c r="EM44"/>
  <c r="EM45" s="1"/>
  <c r="EN44"/>
  <c r="EN45" s="1"/>
  <c r="EO44"/>
  <c r="EO45" s="1"/>
  <c r="EP44"/>
  <c r="EP45" s="1"/>
  <c r="EQ44"/>
  <c r="EQ45" s="1"/>
  <c r="ER44"/>
  <c r="ER45" s="1"/>
  <c r="ES44"/>
  <c r="ES45" s="1"/>
  <c r="ET44"/>
  <c r="ET45" s="1"/>
  <c r="EU44"/>
  <c r="EU45" s="1"/>
  <c r="EV44"/>
  <c r="EV45" s="1"/>
  <c r="EW44"/>
  <c r="EW45" s="1"/>
  <c r="EX44"/>
  <c r="EX45" s="1"/>
  <c r="EY44"/>
  <c r="EY45" s="1"/>
  <c r="EZ44"/>
  <c r="EZ45" s="1"/>
  <c r="FA44"/>
  <c r="FA45" s="1"/>
  <c r="FB44"/>
  <c r="FB45" s="1"/>
  <c r="FC44"/>
  <c r="FC45" s="1"/>
  <c r="FD44"/>
  <c r="FD45" s="1"/>
  <c r="FE44"/>
  <c r="FE45" s="1"/>
  <c r="FF44"/>
  <c r="FF45" s="1"/>
  <c r="FG44"/>
  <c r="FG45" s="1"/>
  <c r="FH44"/>
  <c r="FH45" s="1"/>
  <c r="FI44"/>
  <c r="FI45" s="1"/>
  <c r="FJ44"/>
  <c r="FJ45" s="1"/>
  <c r="FK44"/>
  <c r="FK45" s="1"/>
  <c r="FL44"/>
  <c r="FL45" s="1"/>
  <c r="FM44"/>
  <c r="FM45" s="1"/>
  <c r="FN44"/>
  <c r="FN45" s="1"/>
  <c r="FO44"/>
  <c r="FO45" s="1"/>
  <c r="FP44"/>
  <c r="FP45" s="1"/>
  <c r="FQ44"/>
  <c r="FQ45" s="1"/>
  <c r="FR44"/>
  <c r="FR45" s="1"/>
  <c r="FS44"/>
  <c r="FS45" s="1"/>
  <c r="FT44"/>
  <c r="FT45" s="1"/>
  <c r="FU44"/>
  <c r="FU45" s="1"/>
  <c r="FV44"/>
  <c r="FV45" s="1"/>
  <c r="FW44"/>
  <c r="FW45" s="1"/>
  <c r="FX44"/>
  <c r="FX45" s="1"/>
  <c r="FY44"/>
  <c r="FY45" s="1"/>
  <c r="FZ44"/>
  <c r="FZ45" s="1"/>
  <c r="GA44"/>
  <c r="GA45" s="1"/>
  <c r="GB44"/>
  <c r="GB45" s="1"/>
  <c r="GC44"/>
  <c r="GC45" s="1"/>
  <c r="GD44"/>
  <c r="GD45" s="1"/>
  <c r="GE44"/>
  <c r="GE45" s="1"/>
  <c r="GF44"/>
  <c r="GF45" s="1"/>
  <c r="GG44"/>
  <c r="GG45" s="1"/>
  <c r="GH44"/>
  <c r="GH45" s="1"/>
  <c r="GI44"/>
  <c r="GI45" s="1"/>
  <c r="GJ44"/>
  <c r="GJ45" s="1"/>
  <c r="GK44"/>
  <c r="GK45" s="1"/>
  <c r="GL44"/>
  <c r="GL45" s="1"/>
  <c r="GM44"/>
  <c r="GM45" s="1"/>
  <c r="GN44"/>
  <c r="GN45" s="1"/>
  <c r="GO44"/>
  <c r="GO45" s="1"/>
  <c r="GP44"/>
  <c r="GP45" s="1"/>
  <c r="GQ44"/>
  <c r="GQ45" s="1"/>
  <c r="GR44"/>
  <c r="GR45" s="1"/>
  <c r="GS44"/>
  <c r="GS45" s="1"/>
  <c r="GT44"/>
  <c r="GT45" s="1"/>
  <c r="GU44"/>
  <c r="GU45" s="1"/>
  <c r="GV44"/>
  <c r="GV45" s="1"/>
  <c r="GW44"/>
  <c r="GW45" s="1"/>
  <c r="GX44"/>
  <c r="GX45" s="1"/>
  <c r="GY44"/>
  <c r="GY45" s="1"/>
  <c r="GZ44"/>
  <c r="GZ45" s="1"/>
  <c r="HA44"/>
  <c r="HA45" s="1"/>
  <c r="HB44"/>
  <c r="HB45" s="1"/>
  <c r="HC44"/>
  <c r="HC45" s="1"/>
  <c r="HD44"/>
  <c r="HD45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l="1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9" s="1"/>
  <c r="E47"/>
  <c r="E55"/>
  <c r="E56"/>
  <c r="E62" l="1"/>
  <c r="E50"/>
  <c r="D58"/>
  <c r="E63" i="1"/>
  <c r="E46" i="4"/>
  <c r="D63" i="1"/>
  <c r="D50" i="4"/>
  <c r="D62"/>
  <c r="D67" i="3"/>
  <c r="D46" i="4"/>
  <c r="E58"/>
  <c r="E67" i="3"/>
  <c r="E51" i="4"/>
  <c r="E54" s="1"/>
  <c r="D54"/>
</calcChain>
</file>

<file path=xl/sharedStrings.xml><?xml version="1.0" encoding="utf-8"?>
<sst xmlns="http://schemas.openxmlformats.org/spreadsheetml/2006/main" count="1684" uniqueCount="1344">
  <si>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</si>
  <si>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</si>
  <si>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</si>
  <si>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</si>
  <si>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</si>
  <si>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</si>
  <si>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</si>
  <si>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</si>
  <si>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</si>
  <si>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</si>
  <si>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</si>
  <si>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</si>
  <si>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</si>
  <si>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</si>
  <si>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</si>
  <si>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</si>
  <si>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</si>
  <si>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</si>
  <si>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</si>
  <si>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</si>
  <si>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</si>
  <si>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</si>
  <si>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</si>
  <si>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</si>
  <si>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</si>
  <si>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</si>
  <si>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</si>
  <si>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</si>
  <si>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</si>
  <si>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</si>
  <si>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</si>
  <si>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</si>
  <si>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</si>
  <si>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</si>
  <si>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</si>
  <si>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</si>
  <si>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</si>
  <si>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</si>
  <si>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</si>
  <si>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</si>
  <si>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</si>
  <si>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</si>
  <si>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</si>
  <si>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</si>
  <si>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</si>
  <si>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</si>
  <si>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</si>
  <si>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</si>
  <si>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</si>
  <si>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</si>
  <si>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</si>
  <si>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</si>
  <si>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</si>
  <si>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</si>
  <si>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</si>
  <si>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</si>
  <si>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</si>
  <si>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</si>
  <si>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</si>
  <si>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</si>
  <si>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</si>
  <si>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</si>
  <si>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</si>
  <si>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</si>
  <si>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</si>
  <si>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</si>
  <si>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</si>
  <si>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</si>
  <si>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</si>
  <si>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</si>
  <si>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</si>
  <si>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</si>
  <si>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</si>
  <si>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</si>
  <si>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</si>
  <si>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</si>
  <si>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</si>
  <si>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</si>
  <si>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</si>
  <si>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</si>
  <si>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</si>
  <si>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</si>
  <si>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</si>
  <si>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</si>
  <si>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</si>
  <si>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</si>
  <si>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</si>
  <si>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</si>
  <si>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</si>
  <si>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</si>
  <si>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</si>
  <si>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</si>
  <si>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</si>
  <si>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</si>
  <si>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</si>
  <si>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</si>
  <si>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</si>
  <si>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</si>
  <si>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</si>
  <si>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</si>
  <si>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</si>
  <si>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</si>
  <si>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</si>
  <si>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</si>
  <si>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</si>
  <si>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</si>
  <si>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</si>
  <si>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</si>
  <si>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</si>
  <si>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</si>
  <si>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</si>
  <si>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</si>
  <si>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</si>
  <si>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</si>
  <si>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</si>
  <si>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</si>
  <si>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</si>
  <si>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</si>
  <si>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</si>
  <si>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</si>
  <si>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</si>
  <si>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</si>
  <si>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</si>
  <si>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</si>
  <si>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</si>
  <si>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</si>
  <si>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</si>
  <si>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</si>
  <si>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</si>
  <si>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</si>
  <si>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</si>
  <si>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</si>
  <si>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</si>
  <si>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</si>
  <si>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</si>
  <si>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</si>
  <si>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</si>
  <si>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</si>
  <si>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</si>
  <si>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</si>
  <si>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</si>
  <si>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</si>
  <si>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</si>
  <si>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</si>
  <si>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</si>
  <si>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</si>
  <si>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</si>
  <si>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</si>
  <si>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</si>
  <si>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</si>
  <si>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</si>
  <si>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</si>
  <si>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</si>
  <si>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</si>
  <si>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</si>
  <si>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</si>
  <si>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</si>
  <si>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</si>
  <si>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</si>
  <si>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</si>
  <si>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</si>
  <si>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</si>
  <si>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</si>
  <si>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</si>
  <si>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</si>
  <si>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</si>
  <si>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</si>
  <si>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</si>
  <si>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</si>
  <si>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</si>
  <si>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</si>
  <si>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</si>
  <si>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</si>
  <si>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</si>
  <si>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</si>
  <si>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</si>
  <si>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</si>
  <si>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</si>
  <si>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</si>
  <si>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</si>
  <si>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</si>
  <si>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</si>
  <si>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</si>
  <si>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</si>
  <si>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</si>
  <si>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</si>
  <si>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</si>
  <si>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</si>
  <si>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</si>
  <si>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</si>
  <si>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</si>
  <si>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</si>
  <si>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</si>
  <si>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</si>
  <si>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</si>
  <si>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</si>
  <si>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</si>
  <si>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</si>
  <si>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</si>
  <si>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</si>
  <si>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</si>
  <si>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</si>
  <si>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</si>
  <si>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</si>
  <si>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</si>
  <si>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</si>
  <si>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</si>
  <si>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</si>
  <si>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</si>
  <si>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</si>
  <si>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</si>
  <si>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</si>
  <si>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</si>
  <si>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</si>
  <si>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</si>
  <si>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</si>
  <si>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</si>
  <si>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</si>
  <si>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</si>
  <si>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</si>
  <si>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</si>
  <si>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</si>
  <si>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</si>
  <si>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</si>
  <si>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</si>
  <si>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</si>
  <si>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</si>
  <si>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</si>
  <si>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</si>
  <si>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</si>
  <si>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</si>
  <si>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</si>
  <si>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</si>
  <si>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</si>
  <si>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</si>
  <si>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</si>
  <si>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</si>
  <si>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</si>
  <si>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</si>
  <si>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</si>
  <si>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</si>
  <si>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</si>
  <si>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</si>
  <si>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</si>
  <si>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</si>
  <si>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</si>
  <si>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</si>
  <si>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</si>
  <si>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</si>
  <si>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</si>
  <si>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</si>
  <si>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</si>
  <si>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</si>
  <si>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</si>
  <si>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</si>
  <si>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</si>
  <si>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</si>
  <si>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</si>
  <si>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</si>
  <si>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</si>
  <si>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</si>
  <si>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</si>
  <si>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</si>
  <si>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</si>
  <si>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</si>
  <si>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</si>
  <si>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</si>
  <si>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</si>
  <si>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</si>
  <si>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</si>
  <si>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</si>
  <si>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</si>
  <si>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</si>
  <si>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</si>
  <si>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</si>
  <si>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</si>
  <si>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</si>
  <si>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</si>
  <si>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</si>
  <si>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</si>
  <si>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</si>
  <si>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</si>
  <si>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</si>
  <si>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</si>
  <si>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</si>
  <si>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</si>
  <si>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</si>
  <si>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</si>
  <si>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</si>
  <si>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</si>
  <si>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</si>
  <si>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</si>
  <si>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</si>
  <si>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</si>
  <si>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</si>
  <si>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</si>
  <si>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</si>
  <si>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</si>
  <si>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</si>
  <si>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</si>
  <si>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</si>
  <si>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</si>
  <si>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</si>
  <si>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</si>
  <si>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</si>
  <si>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</si>
  <si>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</si>
  <si>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</si>
  <si>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</si>
  <si>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</si>
  <si>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</si>
  <si>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</si>
  <si>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</si>
  <si>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</si>
  <si>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</si>
  <si>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</si>
  <si>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</si>
  <si>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</si>
  <si>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</si>
  <si>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</si>
  <si>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</si>
  <si>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</si>
  <si>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</si>
  <si>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</si>
  <si>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</si>
  <si>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</si>
  <si>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</si>
  <si>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</si>
  <si>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</si>
  <si>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</si>
  <si>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</si>
  <si>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</si>
  <si>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</si>
  <si>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</si>
  <si>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</si>
  <si>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</si>
  <si>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</si>
  <si>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</si>
  <si>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</si>
  <si>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</si>
  <si>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</si>
  <si>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</si>
  <si>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</si>
  <si>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</si>
  <si>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</si>
  <si>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</si>
  <si>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</si>
  <si>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</si>
  <si>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</si>
  <si>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</si>
  <si>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</si>
  <si>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</si>
  <si>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</si>
  <si>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</si>
  <si>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</si>
  <si>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</si>
  <si>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</si>
  <si>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</si>
  <si>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</si>
  <si>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</si>
  <si>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</si>
  <si>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</si>
  <si>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</si>
  <si>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</si>
  <si>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</si>
  <si>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</si>
  <si>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</si>
  <si>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</si>
  <si>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</si>
  <si>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</si>
  <si>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</si>
  <si>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</si>
  <si>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</si>
  <si>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</si>
  <si>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</si>
  <si>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</si>
  <si>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</si>
  <si>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</si>
  <si>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</si>
  <si>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</si>
  <si>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</si>
  <si>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</si>
  <si>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</si>
  <si>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</si>
  <si>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</si>
  <si>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</si>
  <si>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</si>
  <si>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</si>
  <si>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</si>
  <si>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</si>
  <si>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</si>
  <si>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</si>
  <si>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</si>
  <si>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</si>
  <si>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</si>
  <si>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</si>
  <si>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</si>
  <si>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</si>
  <si>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</si>
  <si>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</si>
  <si>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</si>
  <si>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</si>
  <si>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</si>
  <si>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</si>
  <si>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</si>
  <si>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</si>
  <si>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</si>
  <si>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</si>
  <si>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</si>
  <si>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</si>
  <si>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</si>
  <si>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</si>
  <si>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</si>
  <si>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</si>
  <si>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</si>
  <si>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</si>
  <si>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</si>
  <si>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</si>
  <si>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</si>
  <si>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</si>
  <si>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</si>
  <si>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</si>
  <si>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</si>
  <si>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</si>
  <si>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</si>
  <si>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</si>
  <si>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</si>
  <si>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</si>
  <si>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</si>
  <si>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</si>
  <si>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</si>
  <si>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</si>
  <si>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</si>
  <si>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</si>
  <si>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</si>
  <si>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</si>
  <si>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</si>
  <si>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</si>
  <si>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</si>
  <si>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</si>
  <si>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</si>
  <si>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</si>
  <si>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</si>
  <si>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</si>
  <si>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</si>
  <si>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</si>
  <si>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</si>
  <si>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</si>
  <si>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</si>
  <si>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</si>
  <si>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</si>
  <si>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</si>
  <si>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</si>
  <si>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</si>
  <si>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</si>
  <si>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</si>
  <si>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</si>
  <si>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</si>
  <si>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</si>
  <si>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</si>
  <si>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</si>
  <si>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</si>
  <si>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</si>
  <si>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</si>
  <si>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</si>
  <si>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</si>
  <si>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</si>
  <si>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</si>
  <si>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</si>
  <si>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</si>
  <si>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</si>
  <si>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</si>
  <si>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</si>
  <si>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</si>
  <si>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</si>
  <si>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</si>
  <si>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</si>
  <si>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</si>
  <si>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</si>
  <si>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</si>
  <si>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</si>
  <si>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</si>
  <si>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</si>
  <si>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</si>
  <si>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</si>
  <si>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</si>
  <si>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</si>
  <si>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</si>
  <si>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</si>
  <si>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</si>
  <si>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</si>
  <si>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</si>
  <si>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</si>
  <si>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</si>
  <si>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</si>
  <si>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</si>
  <si>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</si>
  <si>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</si>
  <si>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</si>
  <si>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</si>
  <si>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</si>
  <si>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</si>
  <si>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</si>
  <si>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</si>
  <si>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</si>
  <si>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</si>
  <si>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</si>
  <si>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</si>
  <si>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</si>
  <si>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</si>
  <si>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</si>
  <si>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</si>
  <si>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</si>
  <si>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</si>
  <si>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</si>
  <si>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</si>
  <si>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</si>
  <si>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</si>
  <si>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</si>
  <si>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</si>
  <si>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</si>
  <si>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</si>
  <si>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</si>
  <si>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</si>
  <si>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</si>
  <si>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</si>
  <si>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</si>
  <si>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</si>
  <si>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</si>
  <si>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</si>
  <si>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</si>
  <si>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</si>
  <si>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</si>
  <si>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</si>
  <si>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</si>
  <si>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</si>
  <si>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</si>
  <si>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</si>
  <si>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</si>
  <si>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</si>
  <si>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</si>
  <si>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</si>
  <si>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</si>
  <si>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</si>
  <si>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</si>
  <si>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</si>
  <si>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</si>
  <si>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</si>
  <si>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</si>
  <si>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</si>
  <si>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</si>
  <si>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</si>
  <si>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</si>
  <si>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</si>
  <si>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</si>
  <si>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</si>
  <si>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</si>
  <si>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</si>
  <si>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</si>
  <si>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</si>
  <si>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</si>
  <si>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</si>
  <si>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</si>
  <si>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</si>
  <si>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</si>
  <si>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</si>
  <si>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</si>
  <si>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</si>
  <si>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</si>
  <si>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</si>
  <si>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</si>
  <si>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</si>
  <si>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</si>
  <si>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</si>
  <si>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</si>
  <si>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</si>
  <si>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</si>
  <si>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</si>
  <si>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</si>
  <si>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</si>
  <si>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</si>
  <si>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</si>
  <si>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</si>
  <si>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</si>
  <si>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</si>
  <si>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</si>
  <si>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</si>
  <si>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</si>
  <si>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</si>
  <si>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</si>
  <si>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</si>
  <si>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</si>
  <si>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</si>
  <si>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</si>
  <si>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</si>
  <si>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</si>
  <si>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</si>
  <si>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</si>
  <si>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</si>
  <si>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</si>
  <si>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</si>
  <si>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</si>
  <si>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</si>
  <si>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</si>
  <si>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</si>
  <si>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</si>
  <si>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</si>
  <si>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</si>
  <si>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</si>
  <si>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</si>
  <si>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</si>
  <si>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</si>
  <si>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</si>
  <si>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</si>
  <si>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</si>
  <si>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</si>
  <si>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</si>
  <si>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</si>
  <si>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</si>
  <si>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</si>
  <si>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</si>
  <si>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</si>
  <si>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</si>
  <si>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</si>
  <si>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</si>
  <si>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</si>
  <si>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</si>
  <si>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</si>
  <si>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</si>
  <si>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</si>
  <si>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</si>
  <si>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</si>
  <si>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</si>
  <si>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</si>
  <si>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</si>
  <si>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</si>
  <si>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</si>
  <si>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</si>
  <si>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</si>
  <si>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</si>
  <si>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</si>
  <si>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</si>
  <si>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</si>
  <si>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</si>
  <si>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</si>
  <si>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</si>
  <si>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</si>
  <si>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</si>
  <si>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</si>
  <si>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</si>
  <si>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</si>
  <si>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</si>
  <si>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</si>
  <si>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</si>
  <si>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</si>
  <si>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</si>
  <si>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</si>
  <si>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</si>
  <si>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</si>
  <si>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</si>
  <si>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</si>
  <si>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</si>
  <si>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</si>
  <si>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</si>
  <si>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</si>
  <si>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</si>
  <si>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</si>
  <si>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</si>
  <si>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</si>
  <si>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</si>
  <si>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</si>
  <si>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</si>
  <si>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</si>
  <si>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</si>
  <si>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</si>
  <si>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</si>
  <si>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</si>
  <si>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</si>
  <si>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</si>
  <si>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</si>
  <si>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</si>
  <si>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</si>
  <si>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</si>
  <si>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</si>
  <si>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</si>
  <si>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</si>
  <si>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</si>
  <si>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</si>
  <si>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</si>
  <si>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</si>
  <si>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</si>
  <si>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</si>
  <si>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</si>
  <si>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</si>
  <si>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</si>
  <si>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</si>
  <si>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</si>
  <si>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</si>
  <si>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</si>
  <si>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</si>
  <si>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талдау жасай алмайды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</si>
  <si>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</si>
  <si>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</si>
  <si>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</si>
  <si>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</si>
  <si>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</si>
  <si>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</si>
  <si>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</si>
  <si>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</si>
  <si>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</si>
  <si>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</si>
  <si>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</si>
  <si>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</si>
  <si>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</si>
  <si>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</si>
  <si>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</si>
  <si>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</si>
  <si>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</si>
  <si>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</si>
  <si>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</si>
  <si>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</si>
  <si>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</si>
  <si>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</si>
  <si>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</si>
  <si>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</si>
  <si>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</si>
  <si>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</si>
  <si>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</si>
  <si>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</si>
  <si>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</si>
  <si>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</si>
  <si>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</si>
  <si>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</si>
  <si>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</si>
  <si>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</si>
  <si>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</si>
  <si>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</si>
  <si>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</si>
  <si>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</si>
  <si>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</si>
  <si>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</si>
  <si>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</si>
  <si>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</si>
  <si>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</si>
  <si>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</si>
  <si>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</si>
  <si>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</si>
  <si>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</si>
  <si>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</si>
  <si>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</si>
  <si>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</si>
  <si>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</si>
  <si>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</si>
  <si>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</si>
  <si>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</si>
  <si>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</si>
  <si>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</si>
  <si>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</si>
  <si>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</si>
  <si>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</si>
  <si>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</si>
  <si>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</si>
  <si>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</si>
  <si>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</si>
  <si>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</si>
  <si>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</si>
  <si>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</si>
  <si>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</si>
  <si>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</si>
  <si>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</si>
  <si>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</si>
  <si>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</si>
  <si>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</si>
  <si>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</si>
  <si>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</si>
  <si>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</si>
  <si>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</si>
  <si>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</si>
  <si>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</si>
  <si>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</si>
  <si>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</si>
  <si>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</si>
  <si>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</si>
  <si>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</si>
  <si>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</si>
  <si>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</si>
  <si>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</si>
  <si>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</si>
  <si>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</si>
  <si>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</si>
  <si>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</si>
  <si>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</si>
  <si>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</si>
  <si>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</si>
  <si>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</si>
  <si>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</si>
  <si>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</si>
  <si>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</si>
  <si>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</si>
  <si>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</si>
  <si>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</si>
  <si>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</si>
  <si>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</si>
  <si>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</si>
  <si>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</si>
  <si>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</si>
  <si>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</si>
  <si>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</si>
  <si>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</si>
  <si>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</si>
  <si>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</si>
  <si>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</si>
  <si>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</si>
  <si>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</si>
  <si>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</si>
  <si>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</si>
  <si>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</si>
  <si>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</si>
  <si>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</si>
  <si>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</si>
  <si>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</si>
  <si>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</si>
  <si>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</si>
  <si>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</si>
  <si>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</si>
  <si>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</si>
  <si>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</si>
  <si>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</si>
  <si>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</si>
  <si>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</si>
  <si>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</si>
  <si>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</si>
  <si>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</si>
  <si>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</si>
  <si>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</si>
  <si>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</si>
  <si>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</si>
  <si>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</si>
  <si>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</si>
  <si>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</si>
  <si>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</si>
  <si>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</si>
  <si>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</si>
  <si>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</si>
  <si>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</si>
  <si>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</si>
  <si>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</si>
  <si>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</si>
  <si>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</si>
  <si>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</si>
  <si>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</si>
  <si>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</si>
  <si>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</si>
  <si>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</si>
  <si>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</si>
  <si>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</si>
  <si>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</si>
  <si>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</si>
  <si>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</si>
  <si>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</si>
  <si>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</si>
  <si>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</si>
  <si>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</si>
  <si>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</si>
  <si>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</si>
  <si>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</si>
  <si>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</si>
  <si>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</si>
  <si>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</si>
  <si>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</si>
  <si>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</si>
  <si>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</si>
  <si>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</si>
  <si>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</si>
  <si>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</si>
  <si>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</si>
  <si>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</si>
  <si>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</si>
  <si>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</si>
  <si>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</si>
  <si>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</si>
  <si>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</si>
  <si>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</si>
  <si>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</si>
  <si>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</si>
  <si>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</si>
  <si>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</si>
  <si>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</si>
  <si>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</si>
  <si>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</si>
  <si>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</si>
  <si>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</si>
  <si>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</si>
  <si>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</si>
  <si>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</si>
  <si>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</si>
  <si>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</si>
  <si>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</si>
  <si>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</si>
  <si>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</si>
  <si>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</si>
  <si>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</si>
  <si>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</si>
  <si>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</si>
  <si>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</si>
  <si>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</si>
  <si>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</si>
  <si>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</si>
  <si>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</si>
  <si>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</si>
  <si>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</si>
  <si>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</si>
  <si>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</si>
  <si>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</si>
  <si>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</si>
  <si>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</si>
  <si>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</si>
  <si>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</si>
  <si>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</si>
  <si>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</si>
  <si>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</si>
  <si>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</si>
  <si>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</si>
  <si>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</si>
  <si>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</si>
  <si>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</si>
  <si>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</si>
  <si>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</si>
  <si>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</si>
  <si>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</si>
  <si>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</si>
  <si>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</si>
  <si>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</si>
  <si>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</si>
  <si>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</si>
  <si>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</si>
  <si>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</si>
  <si>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</si>
  <si>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</si>
  <si>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</si>
  <si>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</si>
  <si>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</si>
  <si>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</si>
  <si>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</si>
  <si>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</si>
  <si>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</si>
  <si>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</si>
  <si>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</si>
  <si>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</si>
  <si>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</si>
  <si>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</si>
  <si>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</si>
  <si>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</si>
  <si>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</si>
  <si>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</si>
  <si>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</si>
  <si>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</si>
  <si>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</si>
  <si>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</si>
  <si>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</si>
  <si>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</si>
  <si>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</si>
  <si>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</si>
  <si>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</si>
  <si>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</si>
  <si>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</si>
  <si>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</si>
  <si>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</si>
  <si>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</si>
  <si>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</si>
  <si>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</si>
  <si>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</si>
  <si>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</si>
  <si>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</si>
  <si>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</si>
  <si>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</si>
  <si>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</si>
  <si>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</si>
  <si>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</si>
  <si>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</si>
  <si>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</si>
  <si>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</si>
  <si>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</si>
  <si>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</si>
  <si>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</si>
  <si>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</si>
  <si>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</si>
  <si>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</si>
  <si>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</si>
  <si>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</si>
  <si>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</si>
  <si>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</si>
  <si>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</si>
  <si>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</si>
  <si>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</si>
  <si>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</si>
  <si>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</si>
  <si>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</si>
  <si>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</si>
  <si>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</si>
  <si>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</si>
  <si>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</si>
  <si>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</si>
  <si>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</si>
  <si>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</si>
  <si>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</si>
  <si>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</si>
  <si>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</si>
  <si>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</si>
  <si>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</si>
  <si>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</si>
  <si>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</si>
  <si>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</si>
  <si>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</si>
  <si>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</si>
  <si>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</si>
  <si>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</si>
  <si>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</si>
  <si>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</si>
  <si>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</si>
  <si>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</si>
  <si>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</si>
  <si>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</si>
  <si>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</si>
  <si>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</si>
  <si>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</si>
  <si>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</si>
  <si>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</si>
  <si>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</si>
  <si>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</si>
  <si>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</si>
  <si>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</si>
  <si>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</si>
  <si>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</si>
  <si>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</si>
  <si>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</si>
  <si>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</si>
  <si>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</si>
  <si>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</si>
  <si>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</si>
  <si>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</si>
  <si>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</si>
  <si>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</si>
  <si>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</si>
  <si>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</si>
  <si>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</si>
  <si>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</si>
  <si>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</si>
  <si>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</si>
  <si>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</si>
  <si>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</si>
  <si>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</si>
  <si>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</si>
  <si>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</si>
  <si>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</si>
  <si>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</si>
  <si>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</si>
  <si>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</si>
  <si>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</si>
  <si>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</si>
  <si>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</si>
  <si>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</si>
  <si>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</si>
  <si>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</si>
  <si>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</si>
  <si>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</si>
  <si>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</si>
  <si>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</si>
  <si>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</si>
  <si>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</si>
  <si>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</si>
  <si>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</si>
  <si>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</si>
  <si>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</si>
  <si>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</si>
  <si>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</si>
  <si>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</si>
  <si>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</si>
  <si>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</si>
  <si>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</si>
  <si>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</si>
  <si>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</si>
  <si>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</si>
  <si>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</si>
  <si>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</si>
  <si>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</si>
  <si>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</si>
  <si>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</si>
  <si>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</si>
  <si>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</si>
  <si>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</si>
  <si>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</si>
  <si>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</si>
  <si>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</si>
  <si>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</si>
  <si>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</si>
  <si>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</si>
  <si>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</si>
  <si>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</si>
  <si>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</si>
  <si>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</si>
  <si>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</si>
  <si>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</si>
  <si>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</si>
  <si>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</si>
  <si>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</si>
  <si>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</si>
  <si>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</si>
  <si>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</si>
  <si>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</si>
  <si>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</si>
  <si>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</si>
  <si>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</si>
  <si>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</si>
  <si>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</si>
  <si>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</si>
  <si>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</si>
  <si>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</si>
  <si>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</si>
  <si>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</si>
  <si>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</si>
  <si>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</si>
  <si>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</si>
  <si>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</si>
  <si>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</si>
  <si>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</si>
  <si>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</si>
  <si>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</si>
  <si>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</si>
  <si>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</si>
  <si>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</si>
  <si>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</si>
  <si>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</si>
  <si>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</si>
  <si>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</si>
  <si>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</si>
  <si>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</si>
  <si>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</si>
  <si>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</si>
  <si>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</si>
  <si>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</si>
  <si>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</si>
  <si>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</si>
  <si>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</si>
  <si>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</si>
  <si>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</si>
  <si>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</si>
  <si>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</si>
  <si>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</si>
  <si>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</si>
  <si>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</si>
  <si>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</si>
  <si>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</si>
  <si>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</si>
  <si>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</si>
  <si>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</si>
  <si>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</si>
  <si>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</si>
  <si>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</si>
  <si>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</si>
  <si>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</si>
  <si>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</si>
  <si>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</si>
  <si>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</si>
  <si>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</si>
  <si>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</si>
  <si>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</si>
  <si>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</si>
  <si>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</si>
  <si>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</si>
  <si>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</si>
  <si>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</si>
  <si>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</si>
  <si>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</si>
  <si>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</si>
  <si>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</si>
  <si>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</si>
  <si>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</si>
  <si>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</si>
  <si>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</si>
  <si>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</si>
  <si>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</si>
  <si>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</si>
  <si>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</si>
  <si>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</si>
  <si>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</si>
  <si>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</si>
  <si>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</si>
  <si>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</si>
  <si>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</si>
  <si>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</si>
  <si>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</si>
  <si>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</si>
  <si>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</si>
  <si>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</si>
  <si>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</si>
  <si>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</si>
  <si>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</si>
  <si>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</si>
  <si>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</si>
  <si>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</si>
  <si>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</si>
  <si>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</si>
  <si>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</si>
  <si>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</si>
  <si>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</si>
  <si>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</si>
  <si>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</si>
  <si>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</si>
  <si>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</si>
  <si>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</si>
  <si>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</si>
  <si>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</si>
  <si>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</si>
  <si>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</si>
  <si>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</si>
  <si>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</si>
  <si>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</si>
  <si>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</si>
  <si>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</si>
  <si>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</si>
  <si>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</si>
  <si>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</si>
  <si>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</si>
  <si>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</si>
  <si>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</si>
  <si>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</si>
  <si>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</si>
  <si>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</si>
  <si>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</si>
  <si>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</si>
  <si>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</si>
  <si>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</si>
  <si>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</si>
  <si>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</si>
  <si>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</si>
  <si>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</si>
  <si>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</si>
  <si>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</si>
  <si>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</si>
  <si>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</si>
  <si>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</si>
  <si>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</si>
  <si>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</si>
  <si>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</si>
  <si>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</si>
  <si>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</si>
  <si>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</si>
  <si>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</si>
  <si>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</si>
  <si>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</si>
  <si>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</si>
  <si>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</si>
  <si>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</si>
  <si>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</si>
  <si>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</si>
  <si>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</si>
  <si>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</si>
  <si>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</si>
  <si>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</si>
  <si>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</si>
  <si>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</si>
  <si>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</si>
  <si>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</si>
  <si>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</si>
  <si>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</si>
  <si>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</si>
  <si>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</si>
  <si>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</si>
  <si>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</si>
  <si>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</si>
  <si>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</si>
  <si>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</si>
  <si>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</si>
  <si>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</si>
  <si>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</si>
  <si>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</si>
  <si>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</si>
  <si>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</si>
  <si>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</si>
  <si>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</si>
  <si>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</si>
  <si>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</si>
  <si>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</si>
  <si>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</si>
  <si>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</si>
  <si>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</si>
  <si>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</si>
  <si>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</si>
  <si>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</si>
  <si>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</si>
  <si>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</si>
  <si>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</si>
  <si>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</si>
  <si>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</si>
  <si>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</si>
  <si>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</si>
  <si>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</si>
  <si>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</si>
  <si>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</si>
  <si>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</si>
  <si>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</si>
  <si>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</si>
  <si>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</si>
  <si>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</si>
  <si>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</si>
  <si>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</si>
  <si>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</si>
  <si>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</si>
  <si>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</si>
  <si>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</si>
  <si>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</si>
  <si>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</si>
  <si>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</si>
  <si>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Альберт Парасат</t>
  </si>
  <si>
    <t>Алмас Жәния</t>
  </si>
  <si>
    <t>Асланұлы Мансұр</t>
  </si>
  <si>
    <t>Ақылбек Арман</t>
  </si>
  <si>
    <t>Әмір Бақдәулет</t>
  </si>
  <si>
    <t>Болат Асылым</t>
  </si>
  <si>
    <t>Жұмабек Мөлдір</t>
  </si>
  <si>
    <t>Жұмаханов Мадияр</t>
  </si>
  <si>
    <t>Жаппарберген Зере</t>
  </si>
  <si>
    <t>Жалел Ерсайын</t>
  </si>
  <si>
    <t>Игілікұлы Ибрахим</t>
  </si>
  <si>
    <t>Қайролла Мадина</t>
  </si>
  <si>
    <t>Есболсын Айзере</t>
  </si>
  <si>
    <t>Ермахан Сымбат</t>
  </si>
  <si>
    <t>Мұратқали Махди</t>
  </si>
  <si>
    <t>Мақсат Еркежан</t>
  </si>
  <si>
    <t>Нажимеддин Гүлфара</t>
  </si>
  <si>
    <t>Нұрымқызы Шапағат</t>
  </si>
  <si>
    <t>Оразбай Аяла</t>
  </si>
  <si>
    <t>Серікбай Әлия</t>
  </si>
  <si>
    <t>Сейітқазы Жасмин</t>
  </si>
  <si>
    <t>Серік Амансерік</t>
  </si>
  <si>
    <t>Семик Алина</t>
  </si>
  <si>
    <t>Сағынтай Алихан</t>
  </si>
  <si>
    <t xml:space="preserve">Жанабаева Аяулым </t>
  </si>
  <si>
    <t>Үсен Ибрахим</t>
  </si>
  <si>
    <t>Төреғали Айгерім</t>
  </si>
  <si>
    <t>Бердалы Нұриман</t>
  </si>
  <si>
    <t>Есетұлы Асет</t>
  </si>
  <si>
    <t>Арыстанбай Айзере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</si>
</sst>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4" xfId="0" applyFont="1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2" t="s">
        <v>803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9"/>
      <c r="B11" s="49"/>
      <c r="C11" s="42" t="s">
        <v>814</v>
      </c>
      <c r="D11" s="42"/>
      <c r="E11" s="42"/>
      <c r="F11" s="42"/>
      <c r="G11" s="42"/>
      <c r="H11" s="42"/>
      <c r="I11" s="42"/>
      <c r="J11" s="42"/>
      <c r="K11" s="42"/>
      <c r="L11" s="42" t="s">
        <v>817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814</v>
      </c>
      <c r="Y11" s="42"/>
      <c r="Z11" s="42"/>
      <c r="AA11" s="42"/>
      <c r="AB11" s="42"/>
      <c r="AC11" s="42"/>
      <c r="AD11" s="42"/>
      <c r="AE11" s="42"/>
      <c r="AF11" s="42"/>
      <c r="AG11" s="42" t="s">
        <v>817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814</v>
      </c>
      <c r="AT11" s="38"/>
      <c r="AU11" s="38"/>
      <c r="AV11" s="38"/>
      <c r="AW11" s="38"/>
      <c r="AX11" s="38"/>
      <c r="AY11" s="38" t="s">
        <v>817</v>
      </c>
      <c r="AZ11" s="38"/>
      <c r="BA11" s="38"/>
      <c r="BB11" s="38"/>
      <c r="BC11" s="38"/>
      <c r="BD11" s="38"/>
      <c r="BE11" s="38"/>
      <c r="BF11" s="38"/>
      <c r="BG11" s="38"/>
      <c r="BH11" s="38" t="s">
        <v>814</v>
      </c>
      <c r="BI11" s="38"/>
      <c r="BJ11" s="38"/>
      <c r="BK11" s="38"/>
      <c r="BL11" s="38"/>
      <c r="BM11" s="38"/>
      <c r="BN11" s="38" t="s">
        <v>817</v>
      </c>
      <c r="BO11" s="38"/>
      <c r="BP11" s="38"/>
      <c r="BQ11" s="38"/>
      <c r="BR11" s="38"/>
      <c r="BS11" s="38"/>
      <c r="BT11" s="38"/>
      <c r="BU11" s="38"/>
      <c r="BV11" s="38"/>
      <c r="BW11" s="38" t="s">
        <v>814</v>
      </c>
      <c r="BX11" s="38"/>
      <c r="BY11" s="38"/>
      <c r="BZ11" s="38"/>
      <c r="CA11" s="38"/>
      <c r="CB11" s="38"/>
      <c r="CC11" s="38" t="s">
        <v>817</v>
      </c>
      <c r="CD11" s="38"/>
      <c r="CE11" s="38"/>
      <c r="CF11" s="38"/>
      <c r="CG11" s="38"/>
      <c r="CH11" s="38"/>
      <c r="CI11" s="38" t="s">
        <v>814</v>
      </c>
      <c r="CJ11" s="38"/>
      <c r="CK11" s="38"/>
      <c r="CL11" s="38"/>
      <c r="CM11" s="38"/>
      <c r="CN11" s="38"/>
      <c r="CO11" s="38"/>
      <c r="CP11" s="38"/>
      <c r="CQ11" s="38"/>
      <c r="CR11" s="38" t="s">
        <v>817</v>
      </c>
      <c r="CS11" s="38"/>
      <c r="CT11" s="38"/>
      <c r="CU11" s="38"/>
      <c r="CV11" s="38"/>
      <c r="CW11" s="38"/>
      <c r="CX11" s="38"/>
      <c r="CY11" s="38"/>
      <c r="CZ11" s="38"/>
      <c r="DA11" s="38" t="s">
        <v>814</v>
      </c>
      <c r="DB11" s="38"/>
      <c r="DC11" s="38"/>
      <c r="DD11" s="38"/>
      <c r="DE11" s="38"/>
      <c r="DF11" s="38"/>
      <c r="DG11" s="38" t="s">
        <v>817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>
      <c r="A13" s="49"/>
      <c r="B13" s="49"/>
      <c r="C13" s="48" t="s">
        <v>811</v>
      </c>
      <c r="D13" s="48"/>
      <c r="E13" s="48"/>
      <c r="F13" s="48" t="s">
        <v>1286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818</v>
      </c>
      <c r="Y13" s="48"/>
      <c r="Z13" s="48"/>
      <c r="AA13" s="48" t="s">
        <v>820</v>
      </c>
      <c r="AB13" s="48"/>
      <c r="AC13" s="48"/>
      <c r="AD13" s="48" t="s">
        <v>822</v>
      </c>
      <c r="AE13" s="48"/>
      <c r="AF13" s="48"/>
      <c r="AG13" s="48" t="s">
        <v>824</v>
      </c>
      <c r="AH13" s="48"/>
      <c r="AI13" s="48"/>
      <c r="AJ13" s="48" t="s">
        <v>826</v>
      </c>
      <c r="AK13" s="48"/>
      <c r="AL13" s="48"/>
      <c r="AM13" s="48" t="s">
        <v>830</v>
      </c>
      <c r="AN13" s="48"/>
      <c r="AO13" s="48"/>
      <c r="AP13" s="48" t="s">
        <v>831</v>
      </c>
      <c r="AQ13" s="48"/>
      <c r="AR13" s="48"/>
      <c r="AS13" s="48" t="s">
        <v>833</v>
      </c>
      <c r="AT13" s="48"/>
      <c r="AU13" s="48"/>
      <c r="AV13" s="48" t="s">
        <v>834</v>
      </c>
      <c r="AW13" s="48"/>
      <c r="AX13" s="48"/>
      <c r="AY13" s="48" t="s">
        <v>837</v>
      </c>
      <c r="AZ13" s="48"/>
      <c r="BA13" s="48"/>
      <c r="BB13" s="48" t="s">
        <v>838</v>
      </c>
      <c r="BC13" s="48"/>
      <c r="BD13" s="48"/>
      <c r="BE13" s="48" t="s">
        <v>841</v>
      </c>
      <c r="BF13" s="48"/>
      <c r="BG13" s="48"/>
      <c r="BH13" s="48" t="s">
        <v>842</v>
      </c>
      <c r="BI13" s="48"/>
      <c r="BJ13" s="48"/>
      <c r="BK13" s="48" t="s">
        <v>846</v>
      </c>
      <c r="BL13" s="48"/>
      <c r="BM13" s="48"/>
      <c r="BN13" s="48" t="s">
        <v>845</v>
      </c>
      <c r="BO13" s="48"/>
      <c r="BP13" s="48"/>
      <c r="BQ13" s="48" t="s">
        <v>847</v>
      </c>
      <c r="BR13" s="48"/>
      <c r="BS13" s="48"/>
      <c r="BT13" s="48" t="s">
        <v>848</v>
      </c>
      <c r="BU13" s="48"/>
      <c r="BV13" s="48"/>
      <c r="BW13" s="48" t="s">
        <v>850</v>
      </c>
      <c r="BX13" s="48"/>
      <c r="BY13" s="48"/>
      <c r="BZ13" s="48" t="s">
        <v>852</v>
      </c>
      <c r="CA13" s="48"/>
      <c r="CB13" s="48"/>
      <c r="CC13" s="48" t="s">
        <v>853</v>
      </c>
      <c r="CD13" s="48"/>
      <c r="CE13" s="48"/>
      <c r="CF13" s="48" t="s">
        <v>854</v>
      </c>
      <c r="CG13" s="48"/>
      <c r="CH13" s="48"/>
      <c r="CI13" s="48" t="s">
        <v>856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857</v>
      </c>
      <c r="CS13" s="48"/>
      <c r="CT13" s="48"/>
      <c r="CU13" s="48" t="s">
        <v>133</v>
      </c>
      <c r="CV13" s="48"/>
      <c r="CW13" s="48"/>
      <c r="CX13" s="48" t="s">
        <v>858</v>
      </c>
      <c r="CY13" s="48"/>
      <c r="CZ13" s="48"/>
      <c r="DA13" s="48" t="s">
        <v>859</v>
      </c>
      <c r="DB13" s="48"/>
      <c r="DC13" s="48"/>
      <c r="DD13" s="48" t="s">
        <v>863</v>
      </c>
      <c r="DE13" s="48"/>
      <c r="DF13" s="48"/>
      <c r="DG13" s="48" t="s">
        <v>865</v>
      </c>
      <c r="DH13" s="48"/>
      <c r="DI13" s="48"/>
      <c r="DJ13" s="48" t="s">
        <v>867</v>
      </c>
      <c r="DK13" s="48"/>
      <c r="DL13" s="48"/>
      <c r="DM13" s="48" t="s">
        <v>869</v>
      </c>
      <c r="DN13" s="48"/>
      <c r="DO13" s="48"/>
    </row>
    <row r="14" spans="1:254" ht="133.5" customHeight="1">
      <c r="A14" s="49"/>
      <c r="B14" s="49"/>
      <c r="C14" s="19" t="s">
        <v>16</v>
      </c>
      <c r="D14" s="19" t="s">
        <v>17</v>
      </c>
      <c r="E14" s="19" t="s">
        <v>18</v>
      </c>
      <c r="F14" s="19" t="s">
        <v>19</v>
      </c>
      <c r="G14" s="19" t="s">
        <v>20</v>
      </c>
      <c r="H14" s="19" t="s">
        <v>812</v>
      </c>
      <c r="I14" s="19" t="s">
        <v>30</v>
      </c>
      <c r="J14" s="19" t="s">
        <v>813</v>
      </c>
      <c r="K14" s="19" t="s">
        <v>31</v>
      </c>
      <c r="L14" s="19" t="s">
        <v>30</v>
      </c>
      <c r="M14" s="19" t="s">
        <v>38</v>
      </c>
      <c r="N14" s="19" t="s">
        <v>31</v>
      </c>
      <c r="O14" s="19" t="s">
        <v>39</v>
      </c>
      <c r="P14" s="19" t="s">
        <v>39</v>
      </c>
      <c r="Q14" s="19" t="s">
        <v>35</v>
      </c>
      <c r="R14" s="19" t="s">
        <v>41</v>
      </c>
      <c r="S14" s="19" t="s">
        <v>42</v>
      </c>
      <c r="T14" s="19" t="s">
        <v>35</v>
      </c>
      <c r="U14" s="19" t="s">
        <v>434</v>
      </c>
      <c r="V14" s="19" t="s">
        <v>815</v>
      </c>
      <c r="W14" s="19" t="s">
        <v>816</v>
      </c>
      <c r="X14" s="19" t="s">
        <v>72</v>
      </c>
      <c r="Y14" s="19" t="s">
        <v>59</v>
      </c>
      <c r="Z14" s="19" t="s">
        <v>819</v>
      </c>
      <c r="AA14" s="19" t="s">
        <v>821</v>
      </c>
      <c r="AB14" s="19" t="s">
        <v>85</v>
      </c>
      <c r="AC14" s="19" t="s">
        <v>86</v>
      </c>
      <c r="AD14" s="19" t="s">
        <v>62</v>
      </c>
      <c r="AE14" s="19" t="s">
        <v>63</v>
      </c>
      <c r="AF14" s="19" t="s">
        <v>823</v>
      </c>
      <c r="AG14" s="19" t="s">
        <v>825</v>
      </c>
      <c r="AH14" s="19" t="s">
        <v>66</v>
      </c>
      <c r="AI14" s="19" t="s">
        <v>67</v>
      </c>
      <c r="AJ14" s="19" t="s">
        <v>827</v>
      </c>
      <c r="AK14" s="19" t="s">
        <v>828</v>
      </c>
      <c r="AL14" s="19" t="s">
        <v>829</v>
      </c>
      <c r="AM14" s="19" t="s">
        <v>60</v>
      </c>
      <c r="AN14" s="19" t="s">
        <v>61</v>
      </c>
      <c r="AO14" s="19" t="s">
        <v>35</v>
      </c>
      <c r="AP14" s="19" t="s">
        <v>206</v>
      </c>
      <c r="AQ14" s="19" t="s">
        <v>832</v>
      </c>
      <c r="AR14" s="19" t="s">
        <v>86</v>
      </c>
      <c r="AS14" s="19" t="s">
        <v>73</v>
      </c>
      <c r="AT14" s="19" t="s">
        <v>74</v>
      </c>
      <c r="AU14" s="19" t="s">
        <v>75</v>
      </c>
      <c r="AV14" s="19" t="s">
        <v>76</v>
      </c>
      <c r="AW14" s="19" t="s">
        <v>835</v>
      </c>
      <c r="AX14" s="19" t="s">
        <v>836</v>
      </c>
      <c r="AY14" s="19" t="s">
        <v>77</v>
      </c>
      <c r="AZ14" s="19" t="s">
        <v>78</v>
      </c>
      <c r="BA14" s="19" t="s">
        <v>79</v>
      </c>
      <c r="BB14" s="19" t="s">
        <v>83</v>
      </c>
      <c r="BC14" s="19" t="s">
        <v>839</v>
      </c>
      <c r="BD14" s="19" t="s">
        <v>840</v>
      </c>
      <c r="BE14" s="19" t="s">
        <v>80</v>
      </c>
      <c r="BF14" s="19" t="s">
        <v>81</v>
      </c>
      <c r="BG14" s="19" t="s">
        <v>82</v>
      </c>
      <c r="BH14" s="19" t="s">
        <v>843</v>
      </c>
      <c r="BI14" s="19" t="s">
        <v>103</v>
      </c>
      <c r="BJ14" s="19" t="s">
        <v>192</v>
      </c>
      <c r="BK14" s="19" t="s">
        <v>844</v>
      </c>
      <c r="BL14" s="19" t="s">
        <v>375</v>
      </c>
      <c r="BM14" s="19" t="s">
        <v>96</v>
      </c>
      <c r="BN14" s="19" t="s">
        <v>102</v>
      </c>
      <c r="BO14" s="19" t="s">
        <v>103</v>
      </c>
      <c r="BP14" s="19" t="s">
        <v>192</v>
      </c>
      <c r="BQ14" s="19" t="s">
        <v>100</v>
      </c>
      <c r="BR14" s="19" t="s">
        <v>1270</v>
      </c>
      <c r="BS14" s="19" t="s">
        <v>1271</v>
      </c>
      <c r="BT14" s="19" t="s">
        <v>95</v>
      </c>
      <c r="BU14" s="19" t="s">
        <v>849</v>
      </c>
      <c r="BV14" s="19" t="s">
        <v>104</v>
      </c>
      <c r="BW14" s="19" t="s">
        <v>27</v>
      </c>
      <c r="BX14" s="19" t="s">
        <v>34</v>
      </c>
      <c r="BY14" s="19" t="s">
        <v>851</v>
      </c>
      <c r="BZ14" s="19" t="s">
        <v>118</v>
      </c>
      <c r="CA14" s="19" t="s">
        <v>119</v>
      </c>
      <c r="CB14" s="19" t="s">
        <v>120</v>
      </c>
      <c r="CC14" s="19" t="s">
        <v>121</v>
      </c>
      <c r="CD14" s="19" t="s">
        <v>122</v>
      </c>
      <c r="CE14" s="19" t="s">
        <v>123</v>
      </c>
      <c r="CF14" s="19" t="s">
        <v>124</v>
      </c>
      <c r="CG14" s="19" t="s">
        <v>855</v>
      </c>
      <c r="CH14" s="19" t="s">
        <v>125</v>
      </c>
      <c r="CI14" s="19" t="s">
        <v>33</v>
      </c>
      <c r="CJ14" s="19" t="s">
        <v>34</v>
      </c>
      <c r="CK14" s="19" t="s">
        <v>35</v>
      </c>
      <c r="CL14" s="19" t="s">
        <v>30</v>
      </c>
      <c r="CM14" s="19" t="s">
        <v>38</v>
      </c>
      <c r="CN14" s="19" t="s">
        <v>127</v>
      </c>
      <c r="CO14" s="19" t="s">
        <v>77</v>
      </c>
      <c r="CP14" s="19" t="s">
        <v>129</v>
      </c>
      <c r="CQ14" s="19" t="s">
        <v>79</v>
      </c>
      <c r="CR14" s="19" t="s">
        <v>130</v>
      </c>
      <c r="CS14" s="19" t="s">
        <v>131</v>
      </c>
      <c r="CT14" s="19" t="s">
        <v>132</v>
      </c>
      <c r="CU14" s="19" t="s">
        <v>134</v>
      </c>
      <c r="CV14" s="19" t="s">
        <v>131</v>
      </c>
      <c r="CW14" s="19" t="s">
        <v>86</v>
      </c>
      <c r="CX14" s="19" t="s">
        <v>135</v>
      </c>
      <c r="CY14" s="19" t="s">
        <v>136</v>
      </c>
      <c r="CZ14" s="19" t="s">
        <v>137</v>
      </c>
      <c r="DA14" s="19" t="s">
        <v>860</v>
      </c>
      <c r="DB14" s="19" t="s">
        <v>861</v>
      </c>
      <c r="DC14" s="19" t="s">
        <v>862</v>
      </c>
      <c r="DD14" s="19" t="s">
        <v>33</v>
      </c>
      <c r="DE14" s="19" t="s">
        <v>34</v>
      </c>
      <c r="DF14" s="19" t="s">
        <v>864</v>
      </c>
      <c r="DG14" s="19" t="s">
        <v>145</v>
      </c>
      <c r="DH14" s="19" t="s">
        <v>866</v>
      </c>
      <c r="DI14" s="19" t="s">
        <v>146</v>
      </c>
      <c r="DJ14" s="19" t="s">
        <v>868</v>
      </c>
      <c r="DK14" s="19" t="s">
        <v>149</v>
      </c>
      <c r="DL14" s="19" t="s">
        <v>150</v>
      </c>
      <c r="DM14" s="19" t="s">
        <v>152</v>
      </c>
      <c r="DN14" s="19" t="s">
        <v>870</v>
      </c>
      <c r="DO14" s="19" t="s">
        <v>871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75">
      <c r="A15" s="21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2</v>
      </c>
      <c r="B16" s="1"/>
      <c r="C16" s="23"/>
      <c r="D16" s="23"/>
      <c r="E16" s="23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3</v>
      </c>
      <c r="B17" s="1"/>
      <c r="C17" s="23"/>
      <c r="D17" s="23"/>
      <c r="E17" s="23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4</v>
      </c>
      <c r="B18" s="1"/>
      <c r="C18" s="23"/>
      <c r="D18" s="23"/>
      <c r="E18" s="23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5</v>
      </c>
      <c r="B19" s="1"/>
      <c r="C19" s="23"/>
      <c r="D19" s="23"/>
      <c r="E19" s="23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6</v>
      </c>
      <c r="B20" s="1"/>
      <c r="C20" s="23"/>
      <c r="D20" s="23"/>
      <c r="E20" s="23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2">
        <v>7</v>
      </c>
      <c r="B21" s="1"/>
      <c r="C21" s="23"/>
      <c r="D21" s="23"/>
      <c r="E21" s="23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3">
        <v>8</v>
      </c>
      <c r="B22" s="4"/>
      <c r="C22" s="22"/>
      <c r="D22" s="22"/>
      <c r="E22" s="2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9</v>
      </c>
      <c r="B23" s="4"/>
      <c r="C23" s="22"/>
      <c r="D23" s="22"/>
      <c r="E23" s="2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>
      <c r="A24" s="3">
        <v>10</v>
      </c>
      <c r="B24" s="4"/>
      <c r="C24" s="22"/>
      <c r="D24" s="22"/>
      <c r="E24" s="2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12</v>
      </c>
      <c r="B26" s="4"/>
      <c r="C26" s="23"/>
      <c r="D26" s="23"/>
      <c r="E26" s="23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13</v>
      </c>
      <c r="B27" s="4"/>
      <c r="C27" s="23"/>
      <c r="D27" s="23"/>
      <c r="E27" s="23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14</v>
      </c>
      <c r="B28" s="4"/>
      <c r="C28" s="23"/>
      <c r="D28" s="23"/>
      <c r="E28" s="23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15</v>
      </c>
      <c r="B29" s="4"/>
      <c r="C29" s="23"/>
      <c r="D29" s="23"/>
      <c r="E29" s="23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17</v>
      </c>
      <c r="B31" s="4"/>
      <c r="C31" s="23"/>
      <c r="D31" s="23"/>
      <c r="E31" s="23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18</v>
      </c>
      <c r="B32" s="4"/>
      <c r="C32" s="23"/>
      <c r="D32" s="23"/>
      <c r="E32" s="23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19</v>
      </c>
      <c r="B33" s="4"/>
      <c r="C33" s="23"/>
      <c r="D33" s="23"/>
      <c r="E33" s="23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20</v>
      </c>
      <c r="B34" s="4"/>
      <c r="C34" s="23"/>
      <c r="D34" s="23"/>
      <c r="E34" s="23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21</v>
      </c>
      <c r="B35" s="4"/>
      <c r="C35" s="23"/>
      <c r="D35" s="23"/>
      <c r="E35" s="23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3">
        <v>22</v>
      </c>
      <c r="B36" s="4"/>
      <c r="C36" s="23"/>
      <c r="D36" s="23"/>
      <c r="E36" s="23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3">
        <v>23</v>
      </c>
      <c r="B37" s="4"/>
      <c r="C37" s="22"/>
      <c r="D37" s="22"/>
      <c r="E37" s="2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24</v>
      </c>
      <c r="B38" s="4"/>
      <c r="C38" s="22"/>
      <c r="D38" s="22"/>
      <c r="E38" s="2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3">
        <v>25</v>
      </c>
      <c r="B39" s="4"/>
      <c r="C39" s="22"/>
      <c r="D39" s="22"/>
      <c r="E39" s="2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>
      <c r="A40" s="44" t="s">
        <v>778</v>
      </c>
      <c r="B40" s="45"/>
      <c r="C40" s="24">
        <f>SUM(C15:C39)</f>
        <v>0</v>
      </c>
      <c r="D40" s="24">
        <f t="shared" ref="D40:BO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si="0"/>
        <v>0</v>
      </c>
      <c r="X40" s="24">
        <f t="shared" si="0"/>
        <v>0</v>
      </c>
      <c r="Y40" s="24">
        <f t="shared" si="0"/>
        <v>0</v>
      </c>
      <c r="Z40" s="24">
        <f t="shared" si="0"/>
        <v>0</v>
      </c>
      <c r="AA40" s="24">
        <f t="shared" si="0"/>
        <v>0</v>
      </c>
      <c r="AB40" s="24">
        <f t="shared" si="0"/>
        <v>0</v>
      </c>
      <c r="AC40" s="24">
        <f t="shared" si="0"/>
        <v>0</v>
      </c>
      <c r="AD40" s="24">
        <f t="shared" si="0"/>
        <v>0</v>
      </c>
      <c r="AE40" s="24">
        <f t="shared" si="0"/>
        <v>0</v>
      </c>
      <c r="AF40" s="24">
        <f t="shared" si="0"/>
        <v>0</v>
      </c>
      <c r="AG40" s="24">
        <f t="shared" si="0"/>
        <v>0</v>
      </c>
      <c r="AH40" s="24">
        <f t="shared" si="0"/>
        <v>0</v>
      </c>
      <c r="AI40" s="24">
        <f t="shared" si="0"/>
        <v>0</v>
      </c>
      <c r="AJ40" s="24">
        <f t="shared" si="0"/>
        <v>0</v>
      </c>
      <c r="AK40" s="24">
        <f t="shared" si="0"/>
        <v>0</v>
      </c>
      <c r="AL40" s="24">
        <f t="shared" si="0"/>
        <v>0</v>
      </c>
      <c r="AM40" s="24">
        <f t="shared" si="0"/>
        <v>0</v>
      </c>
      <c r="AN40" s="24">
        <f t="shared" si="0"/>
        <v>0</v>
      </c>
      <c r="AO40" s="24">
        <f t="shared" si="0"/>
        <v>0</v>
      </c>
      <c r="AP40" s="24">
        <f t="shared" si="0"/>
        <v>0</v>
      </c>
      <c r="AQ40" s="24">
        <f t="shared" si="0"/>
        <v>0</v>
      </c>
      <c r="AR40" s="24">
        <f t="shared" si="0"/>
        <v>0</v>
      </c>
      <c r="AS40" s="24">
        <f t="shared" si="0"/>
        <v>0</v>
      </c>
      <c r="AT40" s="24">
        <f t="shared" si="0"/>
        <v>0</v>
      </c>
      <c r="AU40" s="24">
        <f t="shared" si="0"/>
        <v>0</v>
      </c>
      <c r="AV40" s="24">
        <f t="shared" si="0"/>
        <v>0</v>
      </c>
      <c r="AW40" s="24">
        <f t="shared" si="0"/>
        <v>0</v>
      </c>
      <c r="AX40" s="24">
        <f t="shared" si="0"/>
        <v>0</v>
      </c>
      <c r="AY40" s="24">
        <f t="shared" si="0"/>
        <v>0</v>
      </c>
      <c r="AZ40" s="24">
        <f t="shared" si="0"/>
        <v>0</v>
      </c>
      <c r="BA40" s="24">
        <f t="shared" si="0"/>
        <v>0</v>
      </c>
      <c r="BB40" s="24">
        <f t="shared" si="0"/>
        <v>0</v>
      </c>
      <c r="BC40" s="24">
        <f t="shared" si="0"/>
        <v>0</v>
      </c>
      <c r="BD40" s="24">
        <f t="shared" si="0"/>
        <v>0</v>
      </c>
      <c r="BE40" s="24">
        <f t="shared" si="0"/>
        <v>0</v>
      </c>
      <c r="BF40" s="24">
        <f t="shared" si="0"/>
        <v>0</v>
      </c>
      <c r="BG40" s="24">
        <f t="shared" si="0"/>
        <v>0</v>
      </c>
      <c r="BH40" s="24">
        <f t="shared" si="0"/>
        <v>0</v>
      </c>
      <c r="BI40" s="24">
        <f t="shared" si="0"/>
        <v>0</v>
      </c>
      <c r="BJ40" s="24">
        <f t="shared" si="0"/>
        <v>0</v>
      </c>
      <c r="BK40" s="24">
        <f t="shared" si="0"/>
        <v>0</v>
      </c>
      <c r="BL40" s="24">
        <f t="shared" si="0"/>
        <v>0</v>
      </c>
      <c r="BM40" s="24">
        <f t="shared" si="0"/>
        <v>0</v>
      </c>
      <c r="BN40" s="24">
        <f t="shared" si="0"/>
        <v>0</v>
      </c>
      <c r="BO40" s="24">
        <f t="shared" si="0"/>
        <v>0</v>
      </c>
      <c r="BP40" s="24">
        <f t="shared" ref="BP40:DO40" si="1">SUM(BP15:BP39)</f>
        <v>0</v>
      </c>
      <c r="BQ40" s="24">
        <f t="shared" si="1"/>
        <v>0</v>
      </c>
      <c r="BR40" s="24">
        <f t="shared" si="1"/>
        <v>0</v>
      </c>
      <c r="BS40" s="24">
        <f t="shared" si="1"/>
        <v>0</v>
      </c>
      <c r="BT40" s="24">
        <f t="shared" si="1"/>
        <v>0</v>
      </c>
      <c r="BU40" s="24">
        <f t="shared" si="1"/>
        <v>0</v>
      </c>
      <c r="BV40" s="24">
        <f t="shared" si="1"/>
        <v>0</v>
      </c>
      <c r="BW40" s="24">
        <f t="shared" si="1"/>
        <v>0</v>
      </c>
      <c r="BX40" s="24">
        <f t="shared" si="1"/>
        <v>0</v>
      </c>
      <c r="BY40" s="24">
        <f t="shared" si="1"/>
        <v>0</v>
      </c>
      <c r="BZ40" s="24">
        <f t="shared" si="1"/>
        <v>0</v>
      </c>
      <c r="CA40" s="24">
        <f t="shared" si="1"/>
        <v>0</v>
      </c>
      <c r="CB40" s="24">
        <f t="shared" si="1"/>
        <v>0</v>
      </c>
      <c r="CC40" s="24">
        <f t="shared" si="1"/>
        <v>0</v>
      </c>
      <c r="CD40" s="24">
        <f t="shared" si="1"/>
        <v>0</v>
      </c>
      <c r="CE40" s="24">
        <f t="shared" si="1"/>
        <v>0</v>
      </c>
      <c r="CF40" s="24">
        <f t="shared" si="1"/>
        <v>0</v>
      </c>
      <c r="CG40" s="24">
        <f t="shared" si="1"/>
        <v>0</v>
      </c>
      <c r="CH40" s="24">
        <f t="shared" si="1"/>
        <v>0</v>
      </c>
      <c r="CI40" s="24">
        <f t="shared" si="1"/>
        <v>0</v>
      </c>
      <c r="CJ40" s="24">
        <f t="shared" si="1"/>
        <v>0</v>
      </c>
      <c r="CK40" s="24">
        <f t="shared" si="1"/>
        <v>0</v>
      </c>
      <c r="CL40" s="24">
        <f t="shared" si="1"/>
        <v>0</v>
      </c>
      <c r="CM40" s="24">
        <f t="shared" si="1"/>
        <v>0</v>
      </c>
      <c r="CN40" s="24">
        <f t="shared" si="1"/>
        <v>0</v>
      </c>
      <c r="CO40" s="24">
        <f t="shared" si="1"/>
        <v>0</v>
      </c>
      <c r="CP40" s="24">
        <f t="shared" si="1"/>
        <v>0</v>
      </c>
      <c r="CQ40" s="24">
        <f t="shared" si="1"/>
        <v>0</v>
      </c>
      <c r="CR40" s="24">
        <f t="shared" si="1"/>
        <v>0</v>
      </c>
      <c r="CS40" s="24">
        <f t="shared" si="1"/>
        <v>0</v>
      </c>
      <c r="CT40" s="24">
        <f t="shared" si="1"/>
        <v>0</v>
      </c>
      <c r="CU40" s="24">
        <f t="shared" si="1"/>
        <v>0</v>
      </c>
      <c r="CV40" s="24">
        <f t="shared" si="1"/>
        <v>0</v>
      </c>
      <c r="CW40" s="24">
        <f t="shared" si="1"/>
        <v>0</v>
      </c>
      <c r="CX40" s="24">
        <f t="shared" si="1"/>
        <v>0</v>
      </c>
      <c r="CY40" s="24">
        <f t="shared" si="1"/>
        <v>0</v>
      </c>
      <c r="CZ40" s="24">
        <f t="shared" si="1"/>
        <v>0</v>
      </c>
      <c r="DA40" s="24">
        <f t="shared" si="1"/>
        <v>0</v>
      </c>
      <c r="DB40" s="24">
        <f t="shared" si="1"/>
        <v>0</v>
      </c>
      <c r="DC40" s="24">
        <f t="shared" si="1"/>
        <v>0</v>
      </c>
      <c r="DD40" s="24">
        <f t="shared" si="1"/>
        <v>0</v>
      </c>
      <c r="DE40" s="24">
        <f t="shared" si="1"/>
        <v>0</v>
      </c>
      <c r="DF40" s="24">
        <f t="shared" si="1"/>
        <v>0</v>
      </c>
      <c r="DG40" s="24">
        <f t="shared" si="1"/>
        <v>0</v>
      </c>
      <c r="DH40" s="24">
        <f t="shared" si="1"/>
        <v>0</v>
      </c>
      <c r="DI40" s="24">
        <f t="shared" si="1"/>
        <v>0</v>
      </c>
      <c r="DJ40" s="24">
        <f t="shared" si="1"/>
        <v>0</v>
      </c>
      <c r="DK40" s="24">
        <f t="shared" si="1"/>
        <v>0</v>
      </c>
      <c r="DL40" s="24">
        <f t="shared" si="1"/>
        <v>0</v>
      </c>
      <c r="DM40" s="24">
        <f t="shared" si="1"/>
        <v>0</v>
      </c>
      <c r="DN40" s="24">
        <f t="shared" si="1"/>
        <v>0</v>
      </c>
      <c r="DO40" s="24">
        <f t="shared" si="1"/>
        <v>0</v>
      </c>
    </row>
    <row r="41" spans="1:254" ht="39" customHeight="1">
      <c r="A41" s="46" t="s">
        <v>808</v>
      </c>
      <c r="B41" s="4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>
      <c r="B42" s="11"/>
      <c r="C42" s="12"/>
      <c r="T42" s="11"/>
    </row>
    <row r="43" spans="1:254">
      <c r="B43" t="s">
        <v>779</v>
      </c>
      <c r="T43" s="11"/>
    </row>
    <row r="44" spans="1:254">
      <c r="B44" t="s">
        <v>780</v>
      </c>
      <c r="C44" t="s">
        <v>783</v>
      </c>
      <c r="D44" s="32">
        <f>(C41+F41+I41+L41+O41+R41+U41)/7</f>
        <v>0</v>
      </c>
      <c r="E44">
        <f>D44/100*25</f>
        <v>0</v>
      </c>
      <c r="T44" s="11"/>
    </row>
    <row r="45" spans="1:254">
      <c r="B45" t="s">
        <v>781</v>
      </c>
      <c r="C45" t="s">
        <v>783</v>
      </c>
      <c r="D45" s="32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782</v>
      </c>
      <c r="C46" t="s">
        <v>783</v>
      </c>
      <c r="D46" s="32">
        <f>(E41+H41+K41+N41+Q41+T41+W41)/7</f>
        <v>0</v>
      </c>
      <c r="E46">
        <f t="shared" si="4"/>
        <v>0</v>
      </c>
      <c r="T46" s="11"/>
    </row>
    <row r="47" spans="1:254">
      <c r="D47" s="25">
        <f>SUM(D44:D46)</f>
        <v>0</v>
      </c>
      <c r="E47" s="26">
        <f>SUM(E44:E46)</f>
        <v>0</v>
      </c>
    </row>
    <row r="48" spans="1:254">
      <c r="B48" t="s">
        <v>780</v>
      </c>
      <c r="C48" t="s">
        <v>784</v>
      </c>
      <c r="D48" s="32">
        <f>(X41+AA41+AD41+AG41+AJ41+AM41+AP41+AS41+AV41+AY41+BB41+BE41)/12</f>
        <v>0</v>
      </c>
      <c r="E48" s="16">
        <f t="shared" ref="E48:E62" si="5">D48/100*25</f>
        <v>0</v>
      </c>
    </row>
    <row r="49" spans="2:5">
      <c r="B49" t="s">
        <v>781</v>
      </c>
      <c r="C49" t="s">
        <v>784</v>
      </c>
      <c r="D49" s="32">
        <f>(Y41+AB41+AE41+AH41+AK41+AN41+AQ41+AT41+AW41+AZ41+BC41+BC41+BF41)/12</f>
        <v>0</v>
      </c>
      <c r="E49" s="16">
        <f t="shared" si="5"/>
        <v>0</v>
      </c>
    </row>
    <row r="50" spans="2:5">
      <c r="B50" t="s">
        <v>782</v>
      </c>
      <c r="C50" t="s">
        <v>784</v>
      </c>
      <c r="D50" s="32">
        <f>(Z41+AC41+AF41+AI41+AL41+AO41+AR41+AU41+AX41+BA41+BD41+BG41)/12</f>
        <v>0</v>
      </c>
      <c r="E50" s="16">
        <f t="shared" si="5"/>
        <v>0</v>
      </c>
    </row>
    <row r="51" spans="2:5">
      <c r="D51" s="25">
        <f>SUM(D48:D50)</f>
        <v>0</v>
      </c>
      <c r="E51" s="25">
        <f>SUM(E48:E50)</f>
        <v>0</v>
      </c>
    </row>
    <row r="52" spans="2:5">
      <c r="B52" t="s">
        <v>780</v>
      </c>
      <c r="C52" t="s">
        <v>785</v>
      </c>
      <c r="D52" s="32">
        <f>(BH41+BK41+BN41+BQ41+BT41)/5</f>
        <v>0</v>
      </c>
      <c r="E52">
        <f t="shared" si="5"/>
        <v>0</v>
      </c>
    </row>
    <row r="53" spans="2:5">
      <c r="B53" t="s">
        <v>781</v>
      </c>
      <c r="C53" t="s">
        <v>785</v>
      </c>
      <c r="D53" s="32">
        <f>(BI41+BL41+BO41+BR41+BU41)/5</f>
        <v>0</v>
      </c>
      <c r="E53">
        <f t="shared" si="5"/>
        <v>0</v>
      </c>
    </row>
    <row r="54" spans="2:5">
      <c r="B54" t="s">
        <v>782</v>
      </c>
      <c r="C54" t="s">
        <v>785</v>
      </c>
      <c r="D54" s="32">
        <f>(BJ41+BM41+BP41+BS41+BV41)/5</f>
        <v>0</v>
      </c>
      <c r="E54">
        <f t="shared" si="5"/>
        <v>0</v>
      </c>
    </row>
    <row r="55" spans="2:5">
      <c r="D55" s="25">
        <f>SUM(D52:D54)</f>
        <v>0</v>
      </c>
      <c r="E55" s="26">
        <f>SUM(E52:E54)</f>
        <v>0</v>
      </c>
    </row>
    <row r="56" spans="2:5">
      <c r="B56" t="s">
        <v>780</v>
      </c>
      <c r="C56" t="s">
        <v>786</v>
      </c>
      <c r="D56" s="32">
        <f>(BW41+BZ41+CC41+CF41+CI41+CL41+CO41+CR41+CU41+CX41)/10</f>
        <v>0</v>
      </c>
      <c r="E56">
        <f t="shared" si="5"/>
        <v>0</v>
      </c>
    </row>
    <row r="57" spans="2:5">
      <c r="B57" t="s">
        <v>781</v>
      </c>
      <c r="C57" t="s">
        <v>786</v>
      </c>
      <c r="D57" s="32">
        <f>(BX41+CA41+CD41+CG41+CJ41+CM41+CP41+CS41+CV41+CY41)/10</f>
        <v>0</v>
      </c>
      <c r="E57">
        <f t="shared" si="5"/>
        <v>0</v>
      </c>
    </row>
    <row r="58" spans="2:5">
      <c r="B58" t="s">
        <v>782</v>
      </c>
      <c r="C58" t="s">
        <v>786</v>
      </c>
      <c r="D58" s="32">
        <f>(BY41+CB41+CE41+CH41+CK41+CN41+CQ41+CT41+CW41+CZ41)/10</f>
        <v>0</v>
      </c>
      <c r="E58">
        <f t="shared" si="5"/>
        <v>0</v>
      </c>
    </row>
    <row r="59" spans="2:5">
      <c r="D59" s="26">
        <f>SUM(D56:D58)</f>
        <v>0</v>
      </c>
      <c r="E59" s="26">
        <f>SUM(E56:E58)</f>
        <v>0</v>
      </c>
    </row>
    <row r="60" spans="2:5">
      <c r="B60" t="s">
        <v>780</v>
      </c>
      <c r="C60" t="s">
        <v>787</v>
      </c>
      <c r="D60" s="32">
        <f>(DA41+DD41+DG41+DJ41+DM41)/5</f>
        <v>0</v>
      </c>
      <c r="E60">
        <f t="shared" si="5"/>
        <v>0</v>
      </c>
    </row>
    <row r="61" spans="2:5">
      <c r="B61" t="s">
        <v>781</v>
      </c>
      <c r="C61" t="s">
        <v>787</v>
      </c>
      <c r="D61" s="32">
        <f>(DB41+DE41+DH41+DK41+DN41)/5</f>
        <v>0</v>
      </c>
      <c r="E61">
        <f t="shared" si="5"/>
        <v>0</v>
      </c>
    </row>
    <row r="62" spans="2:5">
      <c r="B62" t="s">
        <v>782</v>
      </c>
      <c r="C62" t="s">
        <v>787</v>
      </c>
      <c r="D62" s="32">
        <f>(DC41+DF41+DI41+DL41+DO41)/5</f>
        <v>0</v>
      </c>
      <c r="E62">
        <f t="shared" si="5"/>
        <v>0</v>
      </c>
    </row>
    <row r="63" spans="2:5">
      <c r="D63" s="26">
        <f>SUM(D60:D62)</f>
        <v>0</v>
      </c>
      <c r="E63" s="26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804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>
      <c r="A13" s="49"/>
      <c r="B13" s="49"/>
      <c r="C13" s="48" t="s">
        <v>872</v>
      </c>
      <c r="D13" s="48"/>
      <c r="E13" s="48"/>
      <c r="F13" s="48" t="s">
        <v>876</v>
      </c>
      <c r="G13" s="48"/>
      <c r="H13" s="48"/>
      <c r="I13" s="48" t="s">
        <v>877</v>
      </c>
      <c r="J13" s="48"/>
      <c r="K13" s="48"/>
      <c r="L13" s="48" t="s">
        <v>878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880</v>
      </c>
      <c r="V13" s="48"/>
      <c r="W13" s="48"/>
      <c r="X13" s="48" t="s">
        <v>881</v>
      </c>
      <c r="Y13" s="48"/>
      <c r="Z13" s="48"/>
      <c r="AA13" s="48" t="s">
        <v>882</v>
      </c>
      <c r="AB13" s="48"/>
      <c r="AC13" s="48"/>
      <c r="AD13" s="48" t="s">
        <v>884</v>
      </c>
      <c r="AE13" s="48"/>
      <c r="AF13" s="48"/>
      <c r="AG13" s="48" t="s">
        <v>886</v>
      </c>
      <c r="AH13" s="48"/>
      <c r="AI13" s="48"/>
      <c r="AJ13" s="48" t="s">
        <v>1272</v>
      </c>
      <c r="AK13" s="48"/>
      <c r="AL13" s="48"/>
      <c r="AM13" s="48" t="s">
        <v>891</v>
      </c>
      <c r="AN13" s="48"/>
      <c r="AO13" s="48"/>
      <c r="AP13" s="48" t="s">
        <v>892</v>
      </c>
      <c r="AQ13" s="48"/>
      <c r="AR13" s="48"/>
      <c r="AS13" s="48" t="s">
        <v>893</v>
      </c>
      <c r="AT13" s="48"/>
      <c r="AU13" s="48"/>
      <c r="AV13" s="48" t="s">
        <v>894</v>
      </c>
      <c r="AW13" s="48"/>
      <c r="AX13" s="48"/>
      <c r="AY13" s="48" t="s">
        <v>896</v>
      </c>
      <c r="AZ13" s="48"/>
      <c r="BA13" s="48"/>
      <c r="BB13" s="48" t="s">
        <v>897</v>
      </c>
      <c r="BC13" s="48"/>
      <c r="BD13" s="48"/>
      <c r="BE13" s="48" t="s">
        <v>898</v>
      </c>
      <c r="BF13" s="48"/>
      <c r="BG13" s="48"/>
      <c r="BH13" s="48" t="s">
        <v>899</v>
      </c>
      <c r="BI13" s="48"/>
      <c r="BJ13" s="48"/>
      <c r="BK13" s="48" t="s">
        <v>900</v>
      </c>
      <c r="BL13" s="48"/>
      <c r="BM13" s="48"/>
      <c r="BN13" s="48" t="s">
        <v>902</v>
      </c>
      <c r="BO13" s="48"/>
      <c r="BP13" s="48"/>
      <c r="BQ13" s="48" t="s">
        <v>903</v>
      </c>
      <c r="BR13" s="48"/>
      <c r="BS13" s="48"/>
      <c r="BT13" s="48" t="s">
        <v>905</v>
      </c>
      <c r="BU13" s="48"/>
      <c r="BV13" s="48"/>
      <c r="BW13" s="48" t="s">
        <v>907</v>
      </c>
      <c r="BX13" s="48"/>
      <c r="BY13" s="48"/>
      <c r="BZ13" s="48" t="s">
        <v>908</v>
      </c>
      <c r="CA13" s="48"/>
      <c r="CB13" s="48"/>
      <c r="CC13" s="48" t="s">
        <v>912</v>
      </c>
      <c r="CD13" s="48"/>
      <c r="CE13" s="48"/>
      <c r="CF13" s="48" t="s">
        <v>915</v>
      </c>
      <c r="CG13" s="48"/>
      <c r="CH13" s="48"/>
      <c r="CI13" s="48" t="s">
        <v>916</v>
      </c>
      <c r="CJ13" s="48"/>
      <c r="CK13" s="48"/>
      <c r="CL13" s="48" t="s">
        <v>917</v>
      </c>
      <c r="CM13" s="48"/>
      <c r="CN13" s="48"/>
      <c r="CO13" s="48" t="s">
        <v>918</v>
      </c>
      <c r="CP13" s="48"/>
      <c r="CQ13" s="48"/>
      <c r="CR13" s="48" t="s">
        <v>920</v>
      </c>
      <c r="CS13" s="48"/>
      <c r="CT13" s="48"/>
      <c r="CU13" s="48" t="s">
        <v>921</v>
      </c>
      <c r="CV13" s="48"/>
      <c r="CW13" s="48"/>
      <c r="CX13" s="48" t="s">
        <v>922</v>
      </c>
      <c r="CY13" s="48"/>
      <c r="CZ13" s="48"/>
      <c r="DA13" s="48" t="s">
        <v>923</v>
      </c>
      <c r="DB13" s="48"/>
      <c r="DC13" s="48"/>
      <c r="DD13" s="48" t="s">
        <v>924</v>
      </c>
      <c r="DE13" s="48"/>
      <c r="DF13" s="48"/>
      <c r="DG13" s="48" t="s">
        <v>925</v>
      </c>
      <c r="DH13" s="48"/>
      <c r="DI13" s="48"/>
      <c r="DJ13" s="48" t="s">
        <v>927</v>
      </c>
      <c r="DK13" s="48"/>
      <c r="DL13" s="48"/>
      <c r="DM13" s="48" t="s">
        <v>928</v>
      </c>
      <c r="DN13" s="48"/>
      <c r="DO13" s="48"/>
      <c r="DP13" s="48" t="s">
        <v>929</v>
      </c>
      <c r="DQ13" s="48"/>
      <c r="DR13" s="48"/>
    </row>
    <row r="14" spans="1:254" ht="120">
      <c r="A14" s="49"/>
      <c r="B14" s="49"/>
      <c r="C14" s="19" t="s">
        <v>873</v>
      </c>
      <c r="D14" s="19" t="s">
        <v>874</v>
      </c>
      <c r="E14" s="19" t="s">
        <v>875</v>
      </c>
      <c r="F14" s="19" t="s">
        <v>41</v>
      </c>
      <c r="G14" s="19" t="s">
        <v>103</v>
      </c>
      <c r="H14" s="19" t="s">
        <v>192</v>
      </c>
      <c r="I14" s="19" t="s">
        <v>195</v>
      </c>
      <c r="J14" s="19" t="s">
        <v>196</v>
      </c>
      <c r="K14" s="19" t="s">
        <v>197</v>
      </c>
      <c r="L14" s="19" t="s">
        <v>199</v>
      </c>
      <c r="M14" s="19" t="s">
        <v>200</v>
      </c>
      <c r="N14" s="19" t="s">
        <v>201</v>
      </c>
      <c r="O14" s="19" t="s">
        <v>203</v>
      </c>
      <c r="P14" s="19" t="s">
        <v>74</v>
      </c>
      <c r="Q14" s="19" t="s">
        <v>75</v>
      </c>
      <c r="R14" s="19" t="s">
        <v>84</v>
      </c>
      <c r="S14" s="19" t="s">
        <v>71</v>
      </c>
      <c r="T14" s="19" t="s">
        <v>879</v>
      </c>
      <c r="U14" s="19" t="s">
        <v>206</v>
      </c>
      <c r="V14" s="19" t="s">
        <v>71</v>
      </c>
      <c r="W14" s="19" t="s">
        <v>86</v>
      </c>
      <c r="X14" s="19" t="s">
        <v>69</v>
      </c>
      <c r="Y14" s="19" t="s">
        <v>213</v>
      </c>
      <c r="Z14" s="19" t="s">
        <v>214</v>
      </c>
      <c r="AA14" s="19" t="s">
        <v>134</v>
      </c>
      <c r="AB14" s="19" t="s">
        <v>883</v>
      </c>
      <c r="AC14" s="19" t="s">
        <v>879</v>
      </c>
      <c r="AD14" s="19" t="s">
        <v>218</v>
      </c>
      <c r="AE14" s="19" t="s">
        <v>427</v>
      </c>
      <c r="AF14" s="19" t="s">
        <v>885</v>
      </c>
      <c r="AG14" s="19" t="s">
        <v>887</v>
      </c>
      <c r="AH14" s="19" t="s">
        <v>888</v>
      </c>
      <c r="AI14" s="19" t="s">
        <v>889</v>
      </c>
      <c r="AJ14" s="19" t="s">
        <v>216</v>
      </c>
      <c r="AK14" s="19" t="s">
        <v>890</v>
      </c>
      <c r="AL14" s="19" t="s">
        <v>65</v>
      </c>
      <c r="AM14" s="19" t="s">
        <v>215</v>
      </c>
      <c r="AN14" s="19" t="s">
        <v>103</v>
      </c>
      <c r="AO14" s="19" t="s">
        <v>219</v>
      </c>
      <c r="AP14" s="19" t="s">
        <v>223</v>
      </c>
      <c r="AQ14" s="19" t="s">
        <v>224</v>
      </c>
      <c r="AR14" s="19" t="s">
        <v>101</v>
      </c>
      <c r="AS14" s="19" t="s">
        <v>220</v>
      </c>
      <c r="AT14" s="19" t="s">
        <v>221</v>
      </c>
      <c r="AU14" s="19" t="s">
        <v>222</v>
      </c>
      <c r="AV14" s="19" t="s">
        <v>226</v>
      </c>
      <c r="AW14" s="19" t="s">
        <v>895</v>
      </c>
      <c r="AX14" s="19" t="s">
        <v>227</v>
      </c>
      <c r="AY14" s="19" t="s">
        <v>228</v>
      </c>
      <c r="AZ14" s="19" t="s">
        <v>229</v>
      </c>
      <c r="BA14" s="19" t="s">
        <v>230</v>
      </c>
      <c r="BB14" s="19" t="s">
        <v>231</v>
      </c>
      <c r="BC14" s="19" t="s">
        <v>71</v>
      </c>
      <c r="BD14" s="19" t="s">
        <v>232</v>
      </c>
      <c r="BE14" s="19" t="s">
        <v>233</v>
      </c>
      <c r="BF14" s="19" t="s">
        <v>813</v>
      </c>
      <c r="BG14" s="19" t="s">
        <v>234</v>
      </c>
      <c r="BH14" s="19" t="s">
        <v>16</v>
      </c>
      <c r="BI14" s="19" t="s">
        <v>236</v>
      </c>
      <c r="BJ14" s="19" t="s">
        <v>147</v>
      </c>
      <c r="BK14" s="19" t="s">
        <v>237</v>
      </c>
      <c r="BL14" s="19" t="s">
        <v>901</v>
      </c>
      <c r="BM14" s="19" t="s">
        <v>238</v>
      </c>
      <c r="BN14" s="19" t="s">
        <v>97</v>
      </c>
      <c r="BO14" s="19" t="s">
        <v>17</v>
      </c>
      <c r="BP14" s="19" t="s">
        <v>18</v>
      </c>
      <c r="BQ14" s="19" t="s">
        <v>904</v>
      </c>
      <c r="BR14" s="19" t="s">
        <v>813</v>
      </c>
      <c r="BS14" s="19" t="s">
        <v>219</v>
      </c>
      <c r="BT14" s="19" t="s">
        <v>906</v>
      </c>
      <c r="BU14" s="19" t="s">
        <v>239</v>
      </c>
      <c r="BV14" s="19" t="s">
        <v>240</v>
      </c>
      <c r="BW14" s="19" t="s">
        <v>148</v>
      </c>
      <c r="BX14" s="19" t="s">
        <v>235</v>
      </c>
      <c r="BY14" s="19" t="s">
        <v>209</v>
      </c>
      <c r="BZ14" s="19" t="s">
        <v>909</v>
      </c>
      <c r="CA14" s="19" t="s">
        <v>910</v>
      </c>
      <c r="CB14" s="19" t="s">
        <v>911</v>
      </c>
      <c r="CC14" s="19" t="s">
        <v>913</v>
      </c>
      <c r="CD14" s="19" t="s">
        <v>914</v>
      </c>
      <c r="CE14" s="19" t="s">
        <v>241</v>
      </c>
      <c r="CF14" s="19" t="s">
        <v>242</v>
      </c>
      <c r="CG14" s="19" t="s">
        <v>243</v>
      </c>
      <c r="CH14" s="19" t="s">
        <v>96</v>
      </c>
      <c r="CI14" s="19" t="s">
        <v>246</v>
      </c>
      <c r="CJ14" s="19" t="s">
        <v>247</v>
      </c>
      <c r="CK14" s="19" t="s">
        <v>125</v>
      </c>
      <c r="CL14" s="19" t="s">
        <v>248</v>
      </c>
      <c r="CM14" s="19" t="s">
        <v>249</v>
      </c>
      <c r="CN14" s="19" t="s">
        <v>250</v>
      </c>
      <c r="CO14" s="19" t="s">
        <v>251</v>
      </c>
      <c r="CP14" s="19" t="s">
        <v>252</v>
      </c>
      <c r="CQ14" s="19" t="s">
        <v>919</v>
      </c>
      <c r="CR14" s="19" t="s">
        <v>253</v>
      </c>
      <c r="CS14" s="19" t="s">
        <v>254</v>
      </c>
      <c r="CT14" s="19" t="s">
        <v>255</v>
      </c>
      <c r="CU14" s="19" t="s">
        <v>258</v>
      </c>
      <c r="CV14" s="19" t="s">
        <v>259</v>
      </c>
      <c r="CW14" s="19" t="s">
        <v>260</v>
      </c>
      <c r="CX14" s="19" t="s">
        <v>262</v>
      </c>
      <c r="CY14" s="19" t="s">
        <v>263</v>
      </c>
      <c r="CZ14" s="19" t="s">
        <v>264</v>
      </c>
      <c r="DA14" s="19" t="s">
        <v>265</v>
      </c>
      <c r="DB14" s="19" t="s">
        <v>64</v>
      </c>
      <c r="DC14" s="19" t="s">
        <v>266</v>
      </c>
      <c r="DD14" s="19" t="s">
        <v>261</v>
      </c>
      <c r="DE14" s="19" t="s">
        <v>225</v>
      </c>
      <c r="DF14" s="19" t="s">
        <v>104</v>
      </c>
      <c r="DG14" s="19" t="s">
        <v>926</v>
      </c>
      <c r="DH14" s="19" t="s">
        <v>1273</v>
      </c>
      <c r="DI14" s="19" t="s">
        <v>1274</v>
      </c>
      <c r="DJ14" s="19" t="s">
        <v>267</v>
      </c>
      <c r="DK14" s="19" t="s">
        <v>268</v>
      </c>
      <c r="DL14" s="19" t="s">
        <v>269</v>
      </c>
      <c r="DM14" s="19" t="s">
        <v>270</v>
      </c>
      <c r="DN14" s="19" t="s">
        <v>271</v>
      </c>
      <c r="DO14" s="19" t="s">
        <v>272</v>
      </c>
      <c r="DP14" s="19" t="s">
        <v>275</v>
      </c>
      <c r="DQ14" s="19" t="s">
        <v>276</v>
      </c>
      <c r="DR14" s="19" t="s">
        <v>151</v>
      </c>
    </row>
    <row r="15" spans="1:254" ht="15.75">
      <c r="A15" s="21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>
      <c r="A40" s="44" t="s">
        <v>278</v>
      </c>
      <c r="B40" s="45"/>
      <c r="C40" s="24">
        <f>SUM(C15:C39)</f>
        <v>0</v>
      </c>
      <c r="D40" s="24">
        <f t="shared" ref="D40:V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ref="W40:AX40" si="1">SUM(W15:W39)</f>
        <v>0</v>
      </c>
      <c r="X40" s="24">
        <f t="shared" si="1"/>
        <v>0</v>
      </c>
      <c r="Y40" s="24">
        <f t="shared" si="1"/>
        <v>0</v>
      </c>
      <c r="Z40" s="24">
        <f t="shared" si="1"/>
        <v>0</v>
      </c>
      <c r="AA40" s="24">
        <f t="shared" si="1"/>
        <v>0</v>
      </c>
      <c r="AB40" s="24">
        <f t="shared" si="1"/>
        <v>0</v>
      </c>
      <c r="AC40" s="24">
        <f t="shared" si="1"/>
        <v>0</v>
      </c>
      <c r="AD40" s="24">
        <f t="shared" si="1"/>
        <v>0</v>
      </c>
      <c r="AE40" s="24">
        <f t="shared" si="1"/>
        <v>0</v>
      </c>
      <c r="AF40" s="24">
        <f t="shared" si="1"/>
        <v>0</v>
      </c>
      <c r="AG40" s="24">
        <f t="shared" si="1"/>
        <v>0</v>
      </c>
      <c r="AH40" s="24">
        <f t="shared" si="1"/>
        <v>0</v>
      </c>
      <c r="AI40" s="24">
        <f t="shared" si="1"/>
        <v>0</v>
      </c>
      <c r="AJ40" s="24">
        <f t="shared" si="1"/>
        <v>0</v>
      </c>
      <c r="AK40" s="24">
        <f t="shared" si="1"/>
        <v>0</v>
      </c>
      <c r="AL40" s="24">
        <f t="shared" si="1"/>
        <v>0</v>
      </c>
      <c r="AM40" s="24">
        <f t="shared" si="1"/>
        <v>0</v>
      </c>
      <c r="AN40" s="24">
        <f t="shared" si="1"/>
        <v>0</v>
      </c>
      <c r="AO40" s="24">
        <f t="shared" si="1"/>
        <v>0</v>
      </c>
      <c r="AP40" s="24">
        <f t="shared" si="1"/>
        <v>0</v>
      </c>
      <c r="AQ40" s="24">
        <f t="shared" si="1"/>
        <v>0</v>
      </c>
      <c r="AR40" s="24">
        <f t="shared" si="1"/>
        <v>0</v>
      </c>
      <c r="AS40" s="24">
        <f t="shared" si="1"/>
        <v>0</v>
      </c>
      <c r="AT40" s="24">
        <f t="shared" si="1"/>
        <v>0</v>
      </c>
      <c r="AU40" s="24">
        <f t="shared" si="1"/>
        <v>0</v>
      </c>
      <c r="AV40" s="24">
        <f t="shared" si="1"/>
        <v>0</v>
      </c>
      <c r="AW40" s="24">
        <f t="shared" si="1"/>
        <v>0</v>
      </c>
      <c r="AX40" s="24">
        <f t="shared" si="1"/>
        <v>0</v>
      </c>
      <c r="AY40" s="24">
        <f t="shared" ref="AY40:CU40" si="2">SUM(AY15:AY39)</f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4">
        <f t="shared" si="2"/>
        <v>0</v>
      </c>
      <c r="BI40" s="24">
        <f t="shared" si="2"/>
        <v>0</v>
      </c>
      <c r="BJ40" s="24">
        <f t="shared" si="2"/>
        <v>0</v>
      </c>
      <c r="BK40" s="24">
        <f t="shared" si="2"/>
        <v>0</v>
      </c>
      <c r="BL40" s="24">
        <f t="shared" si="2"/>
        <v>0</v>
      </c>
      <c r="BM40" s="24">
        <f t="shared" si="2"/>
        <v>0</v>
      </c>
      <c r="BN40" s="24">
        <f t="shared" si="2"/>
        <v>0</v>
      </c>
      <c r="BO40" s="24">
        <f t="shared" si="2"/>
        <v>0</v>
      </c>
      <c r="BP40" s="24">
        <f t="shared" si="2"/>
        <v>0</v>
      </c>
      <c r="BQ40" s="24">
        <f t="shared" si="2"/>
        <v>0</v>
      </c>
      <c r="BR40" s="24">
        <f t="shared" si="2"/>
        <v>0</v>
      </c>
      <c r="BS40" s="24">
        <f t="shared" si="2"/>
        <v>0</v>
      </c>
      <c r="BT40" s="24">
        <f t="shared" si="2"/>
        <v>0</v>
      </c>
      <c r="BU40" s="24">
        <f t="shared" si="2"/>
        <v>0</v>
      </c>
      <c r="BV40" s="24">
        <f t="shared" si="2"/>
        <v>0</v>
      </c>
      <c r="BW40" s="24">
        <f t="shared" si="2"/>
        <v>0</v>
      </c>
      <c r="BX40" s="24">
        <f t="shared" si="2"/>
        <v>0</v>
      </c>
      <c r="BY40" s="24">
        <f t="shared" si="2"/>
        <v>0</v>
      </c>
      <c r="BZ40" s="24">
        <f t="shared" si="2"/>
        <v>0</v>
      </c>
      <c r="CA40" s="24">
        <f t="shared" si="2"/>
        <v>0</v>
      </c>
      <c r="CB40" s="24">
        <f t="shared" si="2"/>
        <v>0</v>
      </c>
      <c r="CC40" s="24">
        <f t="shared" si="2"/>
        <v>0</v>
      </c>
      <c r="CD40" s="24">
        <f t="shared" si="2"/>
        <v>0</v>
      </c>
      <c r="CE40" s="24">
        <f t="shared" si="2"/>
        <v>0</v>
      </c>
      <c r="CF40" s="24">
        <f t="shared" si="2"/>
        <v>0</v>
      </c>
      <c r="CG40" s="24">
        <f t="shared" si="2"/>
        <v>0</v>
      </c>
      <c r="CH40" s="24">
        <f t="shared" si="2"/>
        <v>0</v>
      </c>
      <c r="CI40" s="24">
        <f t="shared" si="2"/>
        <v>0</v>
      </c>
      <c r="CJ40" s="24">
        <f t="shared" si="2"/>
        <v>0</v>
      </c>
      <c r="CK40" s="24">
        <f t="shared" si="2"/>
        <v>0</v>
      </c>
      <c r="CL40" s="24">
        <f t="shared" si="2"/>
        <v>0</v>
      </c>
      <c r="CM40" s="24">
        <f t="shared" si="2"/>
        <v>0</v>
      </c>
      <c r="CN40" s="24">
        <f t="shared" si="2"/>
        <v>0</v>
      </c>
      <c r="CO40" s="24">
        <f t="shared" si="2"/>
        <v>0</v>
      </c>
      <c r="CP40" s="24">
        <f t="shared" si="2"/>
        <v>0</v>
      </c>
      <c r="CQ40" s="24">
        <f t="shared" si="2"/>
        <v>0</v>
      </c>
      <c r="CR40" s="24">
        <f t="shared" si="2"/>
        <v>0</v>
      </c>
      <c r="CS40" s="24">
        <f t="shared" si="2"/>
        <v>0</v>
      </c>
      <c r="CT40" s="24">
        <f t="shared" si="2"/>
        <v>0</v>
      </c>
      <c r="CU40" s="24">
        <f t="shared" si="2"/>
        <v>0</v>
      </c>
      <c r="CV40" s="24">
        <f t="shared" ref="CV40:DH40" si="3">SUM(CV15:CV39)</f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4">
        <f t="shared" si="3"/>
        <v>0</v>
      </c>
      <c r="DB40" s="24">
        <f t="shared" si="3"/>
        <v>0</v>
      </c>
      <c r="DC40" s="24">
        <f t="shared" si="3"/>
        <v>0</v>
      </c>
      <c r="DD40" s="24">
        <f t="shared" si="3"/>
        <v>0</v>
      </c>
      <c r="DE40" s="24">
        <f t="shared" si="3"/>
        <v>0</v>
      </c>
      <c r="DF40" s="24">
        <f t="shared" si="3"/>
        <v>0</v>
      </c>
      <c r="DG40" s="24">
        <f t="shared" si="3"/>
        <v>0</v>
      </c>
      <c r="DH40" s="24">
        <f t="shared" si="3"/>
        <v>0</v>
      </c>
      <c r="DI40" s="24">
        <f t="shared" ref="DI40:DR40" si="4">SUM(DI15:DI39)</f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1" spans="1:254" ht="37.5" customHeight="1">
      <c r="A41" s="46" t="s">
        <v>809</v>
      </c>
      <c r="B41" s="47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>
      <c r="B43" t="s">
        <v>779</v>
      </c>
    </row>
    <row r="44" spans="1:254">
      <c r="B44" t="s">
        <v>780</v>
      </c>
      <c r="C44" t="s">
        <v>788</v>
      </c>
      <c r="D44" s="32">
        <f>(C41+F41+I41+L41)/4</f>
        <v>0</v>
      </c>
      <c r="E44">
        <f>D44/100*25</f>
        <v>0</v>
      </c>
    </row>
    <row r="45" spans="1:254">
      <c r="B45" t="s">
        <v>781</v>
      </c>
      <c r="C45" t="s">
        <v>788</v>
      </c>
      <c r="D45" s="32">
        <f>(D41+G41+J41+M41)/4</f>
        <v>0</v>
      </c>
      <c r="E45">
        <f t="shared" ref="E45:E46" si="7">D45/100*25</f>
        <v>0</v>
      </c>
    </row>
    <row r="46" spans="1:254">
      <c r="B46" t="s">
        <v>782</v>
      </c>
      <c r="C46" t="s">
        <v>788</v>
      </c>
      <c r="D46" s="32">
        <f>(E41+H41+K41+N41)/4</f>
        <v>0</v>
      </c>
      <c r="E46">
        <f t="shared" si="7"/>
        <v>0</v>
      </c>
    </row>
    <row r="47" spans="1:254">
      <c r="D47" s="25">
        <f>SUM(D44:D46)</f>
        <v>0</v>
      </c>
      <c r="E47" s="26">
        <f>SUM(E44:E46)</f>
        <v>0</v>
      </c>
    </row>
    <row r="48" spans="1:254">
      <c r="B48" t="s">
        <v>780</v>
      </c>
      <c r="C48" t="s">
        <v>789</v>
      </c>
      <c r="D48" s="32">
        <f>(O41+R41+U41+X41+AA41+AD41+AG41+AJ41)/8</f>
        <v>0</v>
      </c>
      <c r="E48" s="16">
        <f t="shared" ref="E48:E62" si="8">D48/100*25</f>
        <v>0</v>
      </c>
    </row>
    <row r="49" spans="2:5">
      <c r="B49" t="s">
        <v>781</v>
      </c>
      <c r="C49" t="s">
        <v>789</v>
      </c>
      <c r="D49" s="32">
        <f>(P41+S41+V41+Y41+AB41+AE41+AH41+AK41)/8</f>
        <v>0</v>
      </c>
      <c r="E49" s="16">
        <f t="shared" si="8"/>
        <v>0</v>
      </c>
    </row>
    <row r="50" spans="2:5">
      <c r="B50" t="s">
        <v>782</v>
      </c>
      <c r="C50" t="s">
        <v>789</v>
      </c>
      <c r="D50" s="32">
        <f>(Q41+T41+W41+Z41+AC41+AF41+AI41+AL41)/8</f>
        <v>0</v>
      </c>
      <c r="E50" s="16">
        <f t="shared" si="8"/>
        <v>0</v>
      </c>
    </row>
    <row r="51" spans="2:5">
      <c r="D51" s="25">
        <f>SUM(D48:D50)</f>
        <v>0</v>
      </c>
      <c r="E51" s="25">
        <f>SUM(E48:E50)</f>
        <v>0</v>
      </c>
    </row>
    <row r="52" spans="2:5">
      <c r="B52" t="s">
        <v>780</v>
      </c>
      <c r="C52" t="s">
        <v>790</v>
      </c>
      <c r="D52" s="32">
        <f>(AM41+AP41+AS41+AV41)/4</f>
        <v>0</v>
      </c>
      <c r="E52">
        <f t="shared" si="8"/>
        <v>0</v>
      </c>
    </row>
    <row r="53" spans="2:5">
      <c r="B53" t="s">
        <v>781</v>
      </c>
      <c r="C53" t="s">
        <v>790</v>
      </c>
      <c r="D53" s="32">
        <f>(AN41+AQ41+AT41+AW41)/4</f>
        <v>0</v>
      </c>
      <c r="E53">
        <f t="shared" si="8"/>
        <v>0</v>
      </c>
    </row>
    <row r="54" spans="2:5">
      <c r="B54" t="s">
        <v>782</v>
      </c>
      <c r="C54" t="s">
        <v>790</v>
      </c>
      <c r="D54" s="32">
        <f>(AO41+AR41+AU41+AX41)/4</f>
        <v>0</v>
      </c>
      <c r="E54">
        <f t="shared" si="8"/>
        <v>0</v>
      </c>
    </row>
    <row r="55" spans="2:5">
      <c r="D55" s="25">
        <f>SUM(D52:D54)</f>
        <v>0</v>
      </c>
      <c r="E55" s="26">
        <f>SUM(E52:E54)</f>
        <v>0</v>
      </c>
    </row>
    <row r="56" spans="2:5">
      <c r="B56" t="s">
        <v>780</v>
      </c>
      <c r="C56" t="s">
        <v>791</v>
      </c>
      <c r="D56" s="32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781</v>
      </c>
      <c r="C57" t="s">
        <v>791</v>
      </c>
      <c r="D57" s="32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782</v>
      </c>
      <c r="C58" t="s">
        <v>791</v>
      </c>
      <c r="D58" s="32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6">
        <f>SUM(D56:D58)</f>
        <v>0</v>
      </c>
      <c r="E59" s="26">
        <f>SUM(E56:E58)</f>
        <v>0</v>
      </c>
    </row>
    <row r="60" spans="2:5">
      <c r="B60" t="s">
        <v>780</v>
      </c>
      <c r="C60" t="s">
        <v>792</v>
      </c>
      <c r="D60" s="32">
        <f>(DG41+DJ41+DM41+DP41)/4</f>
        <v>0</v>
      </c>
      <c r="E60">
        <f t="shared" si="8"/>
        <v>0</v>
      </c>
    </row>
    <row r="61" spans="2:5">
      <c r="B61" t="s">
        <v>781</v>
      </c>
      <c r="C61" t="s">
        <v>792</v>
      </c>
      <c r="D61" s="32">
        <f>(DH41+DK41+DN41+DQ41)/4</f>
        <v>0</v>
      </c>
      <c r="E61">
        <f t="shared" si="8"/>
        <v>0</v>
      </c>
    </row>
    <row r="62" spans="2:5">
      <c r="B62" t="s">
        <v>782</v>
      </c>
      <c r="C62" t="s">
        <v>792</v>
      </c>
      <c r="D62" s="32">
        <f>(DI41+DL41+DO41+DR41)/4</f>
        <v>0</v>
      </c>
      <c r="E62">
        <f t="shared" si="8"/>
        <v>0</v>
      </c>
    </row>
    <row r="63" spans="2:5">
      <c r="D63" s="26">
        <f>SUM(D60:D62)</f>
        <v>0</v>
      </c>
      <c r="E63" s="26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7"/>
  <sheetViews>
    <sheetView tabSelected="1" topLeftCell="A11" workbookViewId="0">
      <pane xSplit="2" ySplit="3" topLeftCell="C46" activePane="bottomRight" state="frozen"/>
      <selection activeCell="A11" sqref="A11"/>
      <selection pane="topRight" activeCell="C11" sqref="C11"/>
      <selection pane="bottomLeft" activeCell="A14" sqref="A14"/>
      <selection pane="bottomRight" activeCell="D46" sqref="D4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805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989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948</v>
      </c>
      <c r="V11" s="43"/>
      <c r="W11" s="43"/>
      <c r="X11" s="43" t="s">
        <v>949</v>
      </c>
      <c r="Y11" s="43"/>
      <c r="Z11" s="43"/>
      <c r="AA11" s="41" t="s">
        <v>950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972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52.15" customHeight="1">
      <c r="A12" s="49"/>
      <c r="B12" s="49"/>
      <c r="C12" s="48" t="s">
        <v>930</v>
      </c>
      <c r="D12" s="48"/>
      <c r="E12" s="48"/>
      <c r="F12" s="48" t="s">
        <v>934</v>
      </c>
      <c r="G12" s="48"/>
      <c r="H12" s="48"/>
      <c r="I12" s="48" t="s">
        <v>938</v>
      </c>
      <c r="J12" s="48"/>
      <c r="K12" s="48"/>
      <c r="L12" s="48" t="s">
        <v>942</v>
      </c>
      <c r="M12" s="48"/>
      <c r="N12" s="48"/>
      <c r="O12" s="48" t="s">
        <v>944</v>
      </c>
      <c r="P12" s="48"/>
      <c r="Q12" s="48"/>
      <c r="R12" s="48" t="s">
        <v>947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951</v>
      </c>
      <c r="AB12" s="48"/>
      <c r="AC12" s="48"/>
      <c r="AD12" s="48" t="s">
        <v>955</v>
      </c>
      <c r="AE12" s="48"/>
      <c r="AF12" s="48"/>
      <c r="AG12" s="48" t="s">
        <v>956</v>
      </c>
      <c r="AH12" s="48"/>
      <c r="AI12" s="48"/>
      <c r="AJ12" s="48" t="s">
        <v>960</v>
      </c>
      <c r="AK12" s="48"/>
      <c r="AL12" s="48"/>
      <c r="AM12" s="48" t="s">
        <v>964</v>
      </c>
      <c r="AN12" s="48"/>
      <c r="AO12" s="48"/>
      <c r="AP12" s="48" t="s">
        <v>968</v>
      </c>
      <c r="AQ12" s="48"/>
      <c r="AR12" s="48"/>
      <c r="AS12" s="48" t="s">
        <v>969</v>
      </c>
      <c r="AT12" s="48"/>
      <c r="AU12" s="48"/>
      <c r="AV12" s="48" t="s">
        <v>973</v>
      </c>
      <c r="AW12" s="48"/>
      <c r="AX12" s="48"/>
      <c r="AY12" s="48" t="s">
        <v>974</v>
      </c>
      <c r="AZ12" s="48"/>
      <c r="BA12" s="48"/>
      <c r="BB12" s="48" t="s">
        <v>975</v>
      </c>
      <c r="BC12" s="48"/>
      <c r="BD12" s="48"/>
      <c r="BE12" s="48" t="s">
        <v>976</v>
      </c>
      <c r="BF12" s="48"/>
      <c r="BG12" s="48"/>
      <c r="BH12" s="48" t="s">
        <v>977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981</v>
      </c>
      <c r="BR12" s="48"/>
      <c r="BS12" s="48"/>
      <c r="BT12" s="48" t="s">
        <v>982</v>
      </c>
      <c r="BU12" s="48"/>
      <c r="BV12" s="48"/>
      <c r="BW12" s="48" t="s">
        <v>983</v>
      </c>
      <c r="BX12" s="48"/>
      <c r="BY12" s="48"/>
      <c r="BZ12" s="48" t="s">
        <v>984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1275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993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1002</v>
      </c>
      <c r="EO12" s="62"/>
      <c r="EP12" s="62"/>
      <c r="EQ12" s="62" t="s">
        <v>1004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1008</v>
      </c>
      <c r="FA12" s="62"/>
      <c r="FB12" s="62"/>
      <c r="FC12" s="62" t="s">
        <v>1012</v>
      </c>
      <c r="FD12" s="62"/>
      <c r="FE12" s="62"/>
      <c r="FF12" s="62" t="s">
        <v>1014</v>
      </c>
      <c r="FG12" s="62"/>
      <c r="FH12" s="62"/>
      <c r="FI12" s="62" t="s">
        <v>1018</v>
      </c>
      <c r="FJ12" s="62"/>
      <c r="FK12" s="62"/>
    </row>
    <row r="13" spans="1:254" ht="52.15" customHeight="1">
      <c r="A13" s="49"/>
      <c r="B13" s="49"/>
      <c r="C13" s="19" t="s">
        <v>932</v>
      </c>
      <c r="D13" s="19" t="s">
        <v>931</v>
      </c>
      <c r="E13" s="19" t="s">
        <v>933</v>
      </c>
      <c r="F13" s="19" t="s">
        <v>935</v>
      </c>
      <c r="G13" s="19" t="s">
        <v>936</v>
      </c>
      <c r="H13" s="19" t="s">
        <v>937</v>
      </c>
      <c r="I13" s="19" t="s">
        <v>939</v>
      </c>
      <c r="J13" s="19" t="s">
        <v>940</v>
      </c>
      <c r="K13" s="19" t="s">
        <v>941</v>
      </c>
      <c r="L13" s="19" t="s">
        <v>943</v>
      </c>
      <c r="M13" s="19" t="s">
        <v>335</v>
      </c>
      <c r="N13" s="19" t="s">
        <v>194</v>
      </c>
      <c r="O13" s="19" t="s">
        <v>945</v>
      </c>
      <c r="P13" s="19" t="s">
        <v>946</v>
      </c>
      <c r="Q13" s="19" t="s">
        <v>334</v>
      </c>
      <c r="R13" s="19" t="s">
        <v>84</v>
      </c>
      <c r="S13" s="19" t="s">
        <v>85</v>
      </c>
      <c r="T13" s="19" t="s">
        <v>205</v>
      </c>
      <c r="U13" s="19" t="s">
        <v>339</v>
      </c>
      <c r="V13" s="19" t="s">
        <v>340</v>
      </c>
      <c r="W13" s="19" t="s">
        <v>70</v>
      </c>
      <c r="X13" s="19" t="s">
        <v>342</v>
      </c>
      <c r="Y13" s="19" t="s">
        <v>343</v>
      </c>
      <c r="Z13" s="19" t="s">
        <v>344</v>
      </c>
      <c r="AA13" s="19" t="s">
        <v>952</v>
      </c>
      <c r="AB13" s="19" t="s">
        <v>953</v>
      </c>
      <c r="AC13" s="19" t="s">
        <v>954</v>
      </c>
      <c r="AD13" s="19" t="s">
        <v>84</v>
      </c>
      <c r="AE13" s="19" t="s">
        <v>348</v>
      </c>
      <c r="AF13" s="19" t="s">
        <v>86</v>
      </c>
      <c r="AG13" s="19" t="s">
        <v>957</v>
      </c>
      <c r="AH13" s="19" t="s">
        <v>958</v>
      </c>
      <c r="AI13" s="19" t="s">
        <v>959</v>
      </c>
      <c r="AJ13" s="19" t="s">
        <v>961</v>
      </c>
      <c r="AK13" s="19" t="s">
        <v>962</v>
      </c>
      <c r="AL13" s="19" t="s">
        <v>963</v>
      </c>
      <c r="AM13" s="19" t="s">
        <v>965</v>
      </c>
      <c r="AN13" s="19" t="s">
        <v>966</v>
      </c>
      <c r="AO13" s="19" t="s">
        <v>967</v>
      </c>
      <c r="AP13" s="19" t="s">
        <v>216</v>
      </c>
      <c r="AQ13" s="19" t="s">
        <v>217</v>
      </c>
      <c r="AR13" s="19" t="s">
        <v>205</v>
      </c>
      <c r="AS13" s="19" t="s">
        <v>970</v>
      </c>
      <c r="AT13" s="19" t="s">
        <v>350</v>
      </c>
      <c r="AU13" s="19" t="s">
        <v>971</v>
      </c>
      <c r="AV13" s="19" t="s">
        <v>84</v>
      </c>
      <c r="AW13" s="19" t="s">
        <v>85</v>
      </c>
      <c r="AX13" s="19" t="s">
        <v>205</v>
      </c>
      <c r="AY13" s="19" t="s">
        <v>73</v>
      </c>
      <c r="AZ13" s="19" t="s">
        <v>277</v>
      </c>
      <c r="BA13" s="19" t="s">
        <v>75</v>
      </c>
      <c r="BB13" s="19" t="s">
        <v>351</v>
      </c>
      <c r="BC13" s="19" t="s">
        <v>352</v>
      </c>
      <c r="BD13" s="19" t="s">
        <v>353</v>
      </c>
      <c r="BE13" s="19" t="s">
        <v>345</v>
      </c>
      <c r="BF13" s="19" t="s">
        <v>346</v>
      </c>
      <c r="BG13" s="19" t="s">
        <v>347</v>
      </c>
      <c r="BH13" s="19" t="s">
        <v>381</v>
      </c>
      <c r="BI13" s="19" t="s">
        <v>217</v>
      </c>
      <c r="BJ13" s="19" t="s">
        <v>356</v>
      </c>
      <c r="BK13" s="19" t="s">
        <v>358</v>
      </c>
      <c r="BL13" s="19" t="s">
        <v>257</v>
      </c>
      <c r="BM13" s="19" t="s">
        <v>256</v>
      </c>
      <c r="BN13" s="19" t="s">
        <v>978</v>
      </c>
      <c r="BO13" s="19" t="s">
        <v>979</v>
      </c>
      <c r="BP13" s="19" t="s">
        <v>980</v>
      </c>
      <c r="BQ13" s="19" t="s">
        <v>360</v>
      </c>
      <c r="BR13" s="19" t="s">
        <v>361</v>
      </c>
      <c r="BS13" s="19" t="s">
        <v>222</v>
      </c>
      <c r="BT13" s="19" t="s">
        <v>362</v>
      </c>
      <c r="BU13" s="19" t="s">
        <v>363</v>
      </c>
      <c r="BV13" s="19" t="s">
        <v>364</v>
      </c>
      <c r="BW13" s="19" t="s">
        <v>365</v>
      </c>
      <c r="BX13" s="19" t="s">
        <v>366</v>
      </c>
      <c r="BY13" s="19" t="s">
        <v>367</v>
      </c>
      <c r="BZ13" s="19" t="s">
        <v>97</v>
      </c>
      <c r="CA13" s="19" t="s">
        <v>98</v>
      </c>
      <c r="CB13" s="19" t="s">
        <v>368</v>
      </c>
      <c r="CC13" s="19" t="s">
        <v>370</v>
      </c>
      <c r="CD13" s="19" t="s">
        <v>273</v>
      </c>
      <c r="CE13" s="19" t="s">
        <v>371</v>
      </c>
      <c r="CF13" s="20" t="s">
        <v>373</v>
      </c>
      <c r="CG13" s="20" t="s">
        <v>374</v>
      </c>
      <c r="CH13" s="20" t="s">
        <v>375</v>
      </c>
      <c r="CI13" s="19" t="s">
        <v>377</v>
      </c>
      <c r="CJ13" s="19" t="s">
        <v>378</v>
      </c>
      <c r="CK13" s="19" t="s">
        <v>379</v>
      </c>
      <c r="CL13" s="19" t="s">
        <v>380</v>
      </c>
      <c r="CM13" s="19" t="s">
        <v>985</v>
      </c>
      <c r="CN13" s="19" t="s">
        <v>986</v>
      </c>
      <c r="CO13" s="19" t="s">
        <v>383</v>
      </c>
      <c r="CP13" s="19" t="s">
        <v>210</v>
      </c>
      <c r="CQ13" s="19" t="s">
        <v>99</v>
      </c>
      <c r="CR13" s="20" t="s">
        <v>386</v>
      </c>
      <c r="CS13" s="20" t="s">
        <v>122</v>
      </c>
      <c r="CT13" s="20" t="s">
        <v>387</v>
      </c>
      <c r="CU13" s="19" t="s">
        <v>389</v>
      </c>
      <c r="CV13" s="19" t="s">
        <v>987</v>
      </c>
      <c r="CW13" s="19" t="s">
        <v>988</v>
      </c>
      <c r="CX13" s="19" t="s">
        <v>391</v>
      </c>
      <c r="CY13" s="19" t="s">
        <v>392</v>
      </c>
      <c r="CZ13" s="19" t="s">
        <v>393</v>
      </c>
      <c r="DA13" s="19" t="s">
        <v>395</v>
      </c>
      <c r="DB13" s="19" t="s">
        <v>396</v>
      </c>
      <c r="DC13" s="19" t="s">
        <v>397</v>
      </c>
      <c r="DD13" s="20" t="s">
        <v>377</v>
      </c>
      <c r="DE13" s="20" t="s">
        <v>399</v>
      </c>
      <c r="DF13" s="20" t="s">
        <v>384</v>
      </c>
      <c r="DG13" s="20" t="s">
        <v>401</v>
      </c>
      <c r="DH13" s="20" t="s">
        <v>402</v>
      </c>
      <c r="DI13" s="20" t="s">
        <v>403</v>
      </c>
      <c r="DJ13" s="20" t="s">
        <v>405</v>
      </c>
      <c r="DK13" s="20" t="s">
        <v>406</v>
      </c>
      <c r="DL13" s="20" t="s">
        <v>407</v>
      </c>
      <c r="DM13" s="20" t="s">
        <v>409</v>
      </c>
      <c r="DN13" s="20" t="s">
        <v>410</v>
      </c>
      <c r="DO13" s="20" t="s">
        <v>411</v>
      </c>
      <c r="DP13" s="20" t="s">
        <v>1287</v>
      </c>
      <c r="DQ13" s="20" t="s">
        <v>413</v>
      </c>
      <c r="DR13" s="20" t="s">
        <v>414</v>
      </c>
      <c r="DS13" s="20" t="s">
        <v>416</v>
      </c>
      <c r="DT13" s="20" t="s">
        <v>417</v>
      </c>
      <c r="DU13" s="20" t="s">
        <v>238</v>
      </c>
      <c r="DV13" s="20" t="s">
        <v>419</v>
      </c>
      <c r="DW13" s="20" t="s">
        <v>420</v>
      </c>
      <c r="DX13" s="20" t="s">
        <v>421</v>
      </c>
      <c r="DY13" s="20" t="s">
        <v>337</v>
      </c>
      <c r="DZ13" s="20" t="s">
        <v>423</v>
      </c>
      <c r="EA13" s="20" t="s">
        <v>990</v>
      </c>
      <c r="EB13" s="20" t="s">
        <v>425</v>
      </c>
      <c r="EC13" s="20" t="s">
        <v>991</v>
      </c>
      <c r="ED13" s="20" t="s">
        <v>992</v>
      </c>
      <c r="EE13" s="20" t="s">
        <v>994</v>
      </c>
      <c r="EF13" s="20" t="s">
        <v>995</v>
      </c>
      <c r="EG13" s="20" t="s">
        <v>996</v>
      </c>
      <c r="EH13" s="20" t="s">
        <v>73</v>
      </c>
      <c r="EI13" s="20" t="s">
        <v>997</v>
      </c>
      <c r="EJ13" s="20" t="s">
        <v>75</v>
      </c>
      <c r="EK13" s="20" t="s">
        <v>998</v>
      </c>
      <c r="EL13" s="20" t="s">
        <v>999</v>
      </c>
      <c r="EM13" s="20" t="s">
        <v>1000</v>
      </c>
      <c r="EN13" s="20" t="s">
        <v>1001</v>
      </c>
      <c r="EO13" s="20" t="s">
        <v>1003</v>
      </c>
      <c r="EP13" s="20" t="s">
        <v>429</v>
      </c>
      <c r="EQ13" s="20" t="s">
        <v>148</v>
      </c>
      <c r="ER13" s="20" t="s">
        <v>208</v>
      </c>
      <c r="ES13" s="20" t="s">
        <v>209</v>
      </c>
      <c r="ET13" s="20" t="s">
        <v>1007</v>
      </c>
      <c r="EU13" s="20" t="s">
        <v>1005</v>
      </c>
      <c r="EV13" s="20" t="s">
        <v>1006</v>
      </c>
      <c r="EW13" s="20" t="s">
        <v>433</v>
      </c>
      <c r="EX13" s="20" t="s">
        <v>432</v>
      </c>
      <c r="EY13" s="20" t="s">
        <v>207</v>
      </c>
      <c r="EZ13" s="20" t="s">
        <v>1009</v>
      </c>
      <c r="FA13" s="20" t="s">
        <v>1010</v>
      </c>
      <c r="FB13" s="20" t="s">
        <v>1011</v>
      </c>
      <c r="FC13" s="20" t="s">
        <v>336</v>
      </c>
      <c r="FD13" s="20" t="s">
        <v>1013</v>
      </c>
      <c r="FE13" s="20" t="s">
        <v>274</v>
      </c>
      <c r="FF13" s="20" t="s">
        <v>1015</v>
      </c>
      <c r="FG13" s="20" t="s">
        <v>1016</v>
      </c>
      <c r="FH13" s="20" t="s">
        <v>1017</v>
      </c>
      <c r="FI13" s="20" t="s">
        <v>1019</v>
      </c>
      <c r="FJ13" s="20" t="s">
        <v>1020</v>
      </c>
      <c r="FK13" s="20" t="s">
        <v>1021</v>
      </c>
    </row>
    <row r="14" spans="1:254" ht="15.75">
      <c r="A14" s="21">
        <v>1</v>
      </c>
      <c r="B14" s="33" t="s">
        <v>1314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2">
        <v>2</v>
      </c>
      <c r="B15" s="33" t="s">
        <v>1315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3</v>
      </c>
      <c r="B16" s="33" t="s">
        <v>1316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4</v>
      </c>
      <c r="B17" s="33" t="s">
        <v>1317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5</v>
      </c>
      <c r="B18" s="33" t="s">
        <v>1318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6</v>
      </c>
      <c r="B19" s="33" t="s">
        <v>1319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7</v>
      </c>
      <c r="B20" s="33" t="s">
        <v>1320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3">
        <v>8</v>
      </c>
      <c r="B21" s="33" t="s">
        <v>1321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9</v>
      </c>
      <c r="B22" s="33" t="s">
        <v>1322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10</v>
      </c>
      <c r="B23" s="33" t="s">
        <v>1323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>
      <c r="A24" s="3">
        <v>11</v>
      </c>
      <c r="B24" s="33" t="s">
        <v>1324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3">
        <v>12</v>
      </c>
      <c r="B25" s="33" t="s">
        <v>1325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13</v>
      </c>
      <c r="B26" s="33" t="s">
        <v>1326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14</v>
      </c>
      <c r="B27" s="33" t="s">
        <v>1327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15</v>
      </c>
      <c r="B28" s="33" t="s">
        <v>1328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16</v>
      </c>
      <c r="B29" s="33" t="s">
        <v>1329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17</v>
      </c>
      <c r="B30" s="33" t="s">
        <v>1330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>
        <v>1</v>
      </c>
      <c r="ER30" s="4"/>
      <c r="ES30" s="4"/>
      <c r="ET30" s="4">
        <v>1</v>
      </c>
      <c r="EU30" s="4"/>
      <c r="EV30" s="4"/>
      <c r="EW30" s="4"/>
      <c r="EX30" s="4"/>
      <c r="EY30" s="4">
        <v>1</v>
      </c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18</v>
      </c>
      <c r="B31" s="33" t="s">
        <v>1331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19</v>
      </c>
      <c r="B32" s="33" t="s">
        <v>1332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20</v>
      </c>
      <c r="B33" s="33" t="s">
        <v>1333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21</v>
      </c>
      <c r="B34" s="33" t="s">
        <v>1334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22</v>
      </c>
      <c r="B35" s="33" t="s">
        <v>1335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3">
        <v>23</v>
      </c>
      <c r="B36" s="33" t="s">
        <v>1336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24</v>
      </c>
      <c r="B37" s="33" t="s">
        <v>1337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25</v>
      </c>
      <c r="B38" s="33" t="s">
        <v>1338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35">
        <v>26</v>
      </c>
      <c r="B39" s="36" t="s">
        <v>1339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>
        <v>1</v>
      </c>
      <c r="DW39" s="4"/>
      <c r="DX39" s="4"/>
      <c r="DY39" s="4">
        <v>1</v>
      </c>
      <c r="DZ39" s="4"/>
      <c r="EA39" s="4"/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>
      <c r="A40" s="35">
        <v>27</v>
      </c>
      <c r="B40" s="36" t="s">
        <v>1340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>
        <v>1</v>
      </c>
      <c r="DW40" s="4"/>
      <c r="DX40" s="4"/>
      <c r="DY40" s="4">
        <v>1</v>
      </c>
      <c r="DZ40" s="4"/>
      <c r="EA40" s="4"/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>
        <v>1</v>
      </c>
      <c r="EY40" s="4"/>
      <c r="EZ40" s="4"/>
      <c r="FA40" s="4"/>
      <c r="FB40" s="4">
        <v>1</v>
      </c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</row>
    <row r="41" spans="1:254">
      <c r="A41" s="35">
        <v>28</v>
      </c>
      <c r="B41" s="36" t="s">
        <v>1341</v>
      </c>
      <c r="C41" s="4"/>
      <c r="D41" s="4">
        <v>1</v>
      </c>
      <c r="E41" s="4"/>
      <c r="F41" s="4"/>
      <c r="G41" s="4">
        <v>1</v>
      </c>
      <c r="H41" s="4"/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/>
      <c r="S41" s="4">
        <v>1</v>
      </c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/>
      <c r="BJ41" s="4">
        <v>1</v>
      </c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/>
      <c r="DB41" s="4"/>
      <c r="DC41" s="4">
        <v>1</v>
      </c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>
        <v>1</v>
      </c>
      <c r="DW41" s="4"/>
      <c r="DX41" s="4"/>
      <c r="DY41" s="4">
        <v>1</v>
      </c>
      <c r="DZ41" s="4"/>
      <c r="EA41" s="4"/>
      <c r="EB41" s="4"/>
      <c r="EC41" s="4"/>
      <c r="ED41" s="4">
        <v>1</v>
      </c>
      <c r="EE41" s="4"/>
      <c r="EF41" s="4"/>
      <c r="EG41" s="4">
        <v>1</v>
      </c>
      <c r="EH41" s="4"/>
      <c r="EI41" s="4"/>
      <c r="EJ41" s="4">
        <v>1</v>
      </c>
      <c r="EK41" s="4"/>
      <c r="EL41" s="4"/>
      <c r="EM41" s="4">
        <v>1</v>
      </c>
      <c r="EN41" s="4"/>
      <c r="EO41" s="4"/>
      <c r="EP41" s="4">
        <v>1</v>
      </c>
      <c r="EQ41" s="4"/>
      <c r="ER41" s="4"/>
      <c r="ES41" s="4">
        <v>1</v>
      </c>
      <c r="ET41" s="4"/>
      <c r="EU41" s="4"/>
      <c r="EV41" s="4">
        <v>1</v>
      </c>
      <c r="EW41" s="4"/>
      <c r="EX41" s="4">
        <v>1</v>
      </c>
      <c r="EY41" s="4"/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/>
      <c r="FJ41" s="4"/>
      <c r="FK41" s="4">
        <v>1</v>
      </c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</row>
    <row r="42" spans="1:254">
      <c r="A42" s="35">
        <v>29</v>
      </c>
      <c r="B42" s="36" t="s">
        <v>1342</v>
      </c>
      <c r="C42" s="4"/>
      <c r="D42" s="4">
        <v>1</v>
      </c>
      <c r="E42" s="4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/>
      <c r="BJ42" s="4">
        <v>1</v>
      </c>
      <c r="BK42" s="4"/>
      <c r="BL42" s="4"/>
      <c r="BM42" s="4">
        <v>1</v>
      </c>
      <c r="BN42" s="4"/>
      <c r="BO42" s="4"/>
      <c r="BP42" s="4">
        <v>1</v>
      </c>
      <c r="BQ42" s="4"/>
      <c r="BR42" s="4"/>
      <c r="BS42" s="4">
        <v>1</v>
      </c>
      <c r="BT42" s="4"/>
      <c r="BU42" s="4"/>
      <c r="BV42" s="4">
        <v>1</v>
      </c>
      <c r="BW42" s="4"/>
      <c r="BX42" s="4"/>
      <c r="BY42" s="4">
        <v>1</v>
      </c>
      <c r="BZ42" s="4"/>
      <c r="CA42" s="4"/>
      <c r="CB42" s="4">
        <v>1</v>
      </c>
      <c r="CC42" s="4"/>
      <c r="CD42" s="4"/>
      <c r="CE42" s="4">
        <v>1</v>
      </c>
      <c r="CF42" s="4"/>
      <c r="CG42" s="4"/>
      <c r="CH42" s="4">
        <v>1</v>
      </c>
      <c r="CI42" s="4"/>
      <c r="CJ42" s="4"/>
      <c r="CK42" s="4">
        <v>1</v>
      </c>
      <c r="CL42" s="4"/>
      <c r="CM42" s="4"/>
      <c r="CN42" s="4">
        <v>1</v>
      </c>
      <c r="CO42" s="4"/>
      <c r="CP42" s="4"/>
      <c r="CQ42" s="4">
        <v>1</v>
      </c>
      <c r="CR42" s="4"/>
      <c r="CS42" s="4"/>
      <c r="CT42" s="4">
        <v>1</v>
      </c>
      <c r="CU42" s="4"/>
      <c r="CV42" s="4"/>
      <c r="CW42" s="4">
        <v>1</v>
      </c>
      <c r="CX42" s="4"/>
      <c r="CY42" s="4"/>
      <c r="CZ42" s="4">
        <v>1</v>
      </c>
      <c r="DA42" s="4"/>
      <c r="DB42" s="4"/>
      <c r="DC42" s="4">
        <v>1</v>
      </c>
      <c r="DD42" s="4"/>
      <c r="DE42" s="4"/>
      <c r="DF42" s="4">
        <v>1</v>
      </c>
      <c r="DG42" s="4"/>
      <c r="DH42" s="4"/>
      <c r="DI42" s="4">
        <v>1</v>
      </c>
      <c r="DJ42" s="4"/>
      <c r="DK42" s="4"/>
      <c r="DL42" s="4">
        <v>1</v>
      </c>
      <c r="DM42" s="4"/>
      <c r="DN42" s="4"/>
      <c r="DO42" s="4">
        <v>1</v>
      </c>
      <c r="DP42" s="4"/>
      <c r="DQ42" s="4"/>
      <c r="DR42" s="4">
        <v>1</v>
      </c>
      <c r="DS42" s="4"/>
      <c r="DT42" s="4"/>
      <c r="DU42" s="4">
        <v>1</v>
      </c>
      <c r="DV42" s="4">
        <v>1</v>
      </c>
      <c r="DW42" s="4"/>
      <c r="DX42" s="4"/>
      <c r="DY42" s="4">
        <v>1</v>
      </c>
      <c r="DZ42" s="4"/>
      <c r="EA42" s="4"/>
      <c r="EB42" s="4"/>
      <c r="EC42" s="4"/>
      <c r="ED42" s="4">
        <v>1</v>
      </c>
      <c r="EE42" s="4"/>
      <c r="EF42" s="4"/>
      <c r="EG42" s="4">
        <v>1</v>
      </c>
      <c r="EH42" s="4"/>
      <c r="EI42" s="4"/>
      <c r="EJ42" s="4">
        <v>1</v>
      </c>
      <c r="EK42" s="4"/>
      <c r="EL42" s="4"/>
      <c r="EM42" s="4">
        <v>1</v>
      </c>
      <c r="EN42" s="4"/>
      <c r="EO42" s="4"/>
      <c r="EP42" s="4">
        <v>1</v>
      </c>
      <c r="EQ42" s="4"/>
      <c r="ER42" s="4"/>
      <c r="ES42" s="4">
        <v>1</v>
      </c>
      <c r="ET42" s="4"/>
      <c r="EU42" s="4"/>
      <c r="EV42" s="4">
        <v>1</v>
      </c>
      <c r="EW42" s="4"/>
      <c r="EX42" s="4">
        <v>1</v>
      </c>
      <c r="EY42" s="4"/>
      <c r="EZ42" s="4"/>
      <c r="FA42" s="4"/>
      <c r="FB42" s="4">
        <v>1</v>
      </c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</row>
    <row r="43" spans="1:254">
      <c r="A43" s="35">
        <v>30</v>
      </c>
      <c r="B43" s="36" t="s">
        <v>1343</v>
      </c>
      <c r="C43" s="4"/>
      <c r="D43" s="4">
        <v>1</v>
      </c>
      <c r="E43" s="4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4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/>
      <c r="BJ43" s="4">
        <v>1</v>
      </c>
      <c r="BK43" s="4"/>
      <c r="BL43" s="4"/>
      <c r="BM43" s="4">
        <v>1</v>
      </c>
      <c r="BN43" s="4"/>
      <c r="BO43" s="4"/>
      <c r="BP43" s="4">
        <v>1</v>
      </c>
      <c r="BQ43" s="4"/>
      <c r="BR43" s="4"/>
      <c r="BS43" s="4">
        <v>1</v>
      </c>
      <c r="BT43" s="4"/>
      <c r="BU43" s="4"/>
      <c r="BV43" s="4">
        <v>1</v>
      </c>
      <c r="BW43" s="4"/>
      <c r="BX43" s="4"/>
      <c r="BY43" s="4">
        <v>1</v>
      </c>
      <c r="BZ43" s="4"/>
      <c r="CA43" s="4"/>
      <c r="CB43" s="4">
        <v>1</v>
      </c>
      <c r="CC43" s="4"/>
      <c r="CD43" s="4"/>
      <c r="CE43" s="4">
        <v>1</v>
      </c>
      <c r="CF43" s="4"/>
      <c r="CG43" s="4"/>
      <c r="CH43" s="4">
        <v>1</v>
      </c>
      <c r="CI43" s="4"/>
      <c r="CJ43" s="4"/>
      <c r="CK43" s="4">
        <v>1</v>
      </c>
      <c r="CL43" s="4"/>
      <c r="CM43" s="4"/>
      <c r="CN43" s="4">
        <v>1</v>
      </c>
      <c r="CO43" s="4"/>
      <c r="CP43" s="4"/>
      <c r="CQ43" s="4">
        <v>1</v>
      </c>
      <c r="CR43" s="4"/>
      <c r="CS43" s="4"/>
      <c r="CT43" s="4">
        <v>1</v>
      </c>
      <c r="CU43" s="4"/>
      <c r="CV43" s="4"/>
      <c r="CW43" s="4">
        <v>1</v>
      </c>
      <c r="CX43" s="4"/>
      <c r="CY43" s="4"/>
      <c r="CZ43" s="4">
        <v>1</v>
      </c>
      <c r="DA43" s="4"/>
      <c r="DB43" s="4"/>
      <c r="DC43" s="4">
        <v>1</v>
      </c>
      <c r="DD43" s="4"/>
      <c r="DE43" s="4"/>
      <c r="DF43" s="4">
        <v>1</v>
      </c>
      <c r="DG43" s="4"/>
      <c r="DH43" s="4"/>
      <c r="DI43" s="4">
        <v>1</v>
      </c>
      <c r="DJ43" s="4"/>
      <c r="DK43" s="4"/>
      <c r="DL43" s="4">
        <v>1</v>
      </c>
      <c r="DM43" s="4"/>
      <c r="DN43" s="4"/>
      <c r="DO43" s="4">
        <v>1</v>
      </c>
      <c r="DP43" s="4"/>
      <c r="DQ43" s="4"/>
      <c r="DR43" s="4">
        <v>1</v>
      </c>
      <c r="DS43" s="4"/>
      <c r="DT43" s="4"/>
      <c r="DU43" s="4">
        <v>1</v>
      </c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>
        <v>1</v>
      </c>
      <c r="EI43" s="4"/>
      <c r="EJ43" s="4"/>
      <c r="EK43" s="4">
        <v>1</v>
      </c>
      <c r="EL43" s="4"/>
      <c r="EM43" s="4"/>
      <c r="EN43" s="4">
        <v>1</v>
      </c>
      <c r="EO43" s="4"/>
      <c r="EP43" s="4"/>
      <c r="EQ43" s="4"/>
      <c r="ER43" s="4"/>
      <c r="ES43" s="4">
        <v>1</v>
      </c>
      <c r="ET43" s="4"/>
      <c r="EU43" s="4"/>
      <c r="EV43" s="4">
        <v>1</v>
      </c>
      <c r="EW43" s="4">
        <v>1</v>
      </c>
      <c r="EX43" s="4"/>
      <c r="EY43" s="4"/>
      <c r="EZ43" s="4"/>
      <c r="FA43" s="4"/>
      <c r="FB43" s="4">
        <v>1</v>
      </c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</row>
    <row r="44" spans="1:254">
      <c r="A44" s="44" t="s">
        <v>278</v>
      </c>
      <c r="B44" s="45"/>
      <c r="C44" s="3">
        <f>SUM(C14:C43)</f>
        <v>12</v>
      </c>
      <c r="D44" s="3">
        <v>16</v>
      </c>
      <c r="E44" s="3">
        <f t="shared" ref="D44:T44" si="0">SUM(E14:E38)</f>
        <v>2</v>
      </c>
      <c r="F44" s="37">
        <f>SUM(F14:F43)</f>
        <v>12</v>
      </c>
      <c r="G44" s="37">
        <v>16</v>
      </c>
      <c r="H44" s="37">
        <f t="shared" ref="H44" si="1">SUM(H14:H38)</f>
        <v>2</v>
      </c>
      <c r="I44" s="37">
        <f t="shared" ref="I44" si="2">SUM(I14:I43)</f>
        <v>12</v>
      </c>
      <c r="J44" s="37">
        <v>16</v>
      </c>
      <c r="K44" s="37">
        <f t="shared" ref="K44:BG44" si="3">SUM(K14:K38)</f>
        <v>2</v>
      </c>
      <c r="L44" s="37">
        <f t="shared" ref="L44" si="4">SUM(L14:L43)</f>
        <v>12</v>
      </c>
      <c r="M44" s="37">
        <v>16</v>
      </c>
      <c r="N44" s="37">
        <f t="shared" si="3"/>
        <v>2</v>
      </c>
      <c r="O44" s="37">
        <f t="shared" ref="O44" si="5">SUM(O14:O43)</f>
        <v>12</v>
      </c>
      <c r="P44" s="37">
        <v>16</v>
      </c>
      <c r="Q44" s="37">
        <f t="shared" si="3"/>
        <v>2</v>
      </c>
      <c r="R44" s="37">
        <f t="shared" ref="R44" si="6">SUM(R14:R43)</f>
        <v>12</v>
      </c>
      <c r="S44" s="37">
        <v>16</v>
      </c>
      <c r="T44" s="37">
        <f t="shared" si="3"/>
        <v>2</v>
      </c>
      <c r="U44" s="37">
        <f t="shared" ref="U44" si="7">SUM(U14:U43)</f>
        <v>12</v>
      </c>
      <c r="V44" s="37">
        <v>16</v>
      </c>
      <c r="W44" s="37">
        <f t="shared" si="3"/>
        <v>2</v>
      </c>
      <c r="X44" s="37">
        <f t="shared" ref="X44" si="8">SUM(X14:X43)</f>
        <v>12</v>
      </c>
      <c r="Y44" s="37">
        <v>16</v>
      </c>
      <c r="Z44" s="37">
        <f t="shared" si="3"/>
        <v>2</v>
      </c>
      <c r="AA44" s="37">
        <f t="shared" ref="AA44" si="9">SUM(AA14:AA43)</f>
        <v>12</v>
      </c>
      <c r="AB44" s="37">
        <v>16</v>
      </c>
      <c r="AC44" s="37">
        <f t="shared" si="3"/>
        <v>2</v>
      </c>
      <c r="AD44" s="37">
        <f t="shared" ref="AD44" si="10">SUM(AD14:AD43)</f>
        <v>12</v>
      </c>
      <c r="AE44" s="37">
        <v>16</v>
      </c>
      <c r="AF44" s="37">
        <f t="shared" si="3"/>
        <v>2</v>
      </c>
      <c r="AG44" s="37">
        <f t="shared" ref="AG44" si="11">SUM(AG14:AG43)</f>
        <v>12</v>
      </c>
      <c r="AH44" s="37">
        <v>16</v>
      </c>
      <c r="AI44" s="37">
        <f t="shared" si="3"/>
        <v>2</v>
      </c>
      <c r="AJ44" s="37">
        <f t="shared" ref="AJ44" si="12">SUM(AJ14:AJ43)</f>
        <v>12</v>
      </c>
      <c r="AK44" s="37">
        <v>16</v>
      </c>
      <c r="AL44" s="37">
        <f t="shared" si="3"/>
        <v>2</v>
      </c>
      <c r="AM44" s="37">
        <f t="shared" ref="AM44" si="13">SUM(AM14:AM43)</f>
        <v>12</v>
      </c>
      <c r="AN44" s="37">
        <v>16</v>
      </c>
      <c r="AO44" s="37">
        <f t="shared" si="3"/>
        <v>2</v>
      </c>
      <c r="AP44" s="37">
        <f t="shared" ref="AP44" si="14">SUM(AP14:AP43)</f>
        <v>12</v>
      </c>
      <c r="AQ44" s="37">
        <v>16</v>
      </c>
      <c r="AR44" s="37">
        <f t="shared" si="3"/>
        <v>2</v>
      </c>
      <c r="AS44" s="37">
        <f t="shared" ref="AS44" si="15">SUM(AS14:AS43)</f>
        <v>12</v>
      </c>
      <c r="AT44" s="37">
        <v>16</v>
      </c>
      <c r="AU44" s="37">
        <f t="shared" si="3"/>
        <v>2</v>
      </c>
      <c r="AV44" s="37">
        <f t="shared" ref="AV44" si="16">SUM(AV14:AV43)</f>
        <v>12</v>
      </c>
      <c r="AW44" s="37">
        <v>16</v>
      </c>
      <c r="AX44" s="37">
        <f t="shared" si="3"/>
        <v>2</v>
      </c>
      <c r="AY44" s="37">
        <f t="shared" ref="AY44" si="17">SUM(AY14:AY43)</f>
        <v>12</v>
      </c>
      <c r="AZ44" s="37">
        <v>16</v>
      </c>
      <c r="BA44" s="37">
        <f t="shared" si="3"/>
        <v>2</v>
      </c>
      <c r="BB44" s="37">
        <f t="shared" ref="BB44" si="18">SUM(BB14:BB43)</f>
        <v>12</v>
      </c>
      <c r="BC44" s="37">
        <v>16</v>
      </c>
      <c r="BD44" s="37">
        <f t="shared" si="3"/>
        <v>2</v>
      </c>
      <c r="BE44" s="37">
        <f t="shared" ref="BE44" si="19">SUM(BE14:BE43)</f>
        <v>12</v>
      </c>
      <c r="BF44" s="37">
        <v>16</v>
      </c>
      <c r="BG44" s="37">
        <f t="shared" si="3"/>
        <v>2</v>
      </c>
      <c r="BH44" s="3">
        <v>11</v>
      </c>
      <c r="BI44" s="3">
        <f t="shared" ref="BF44:CI44" si="20">SUM(BI14:BI38)</f>
        <v>11</v>
      </c>
      <c r="BJ44" s="3">
        <v>8</v>
      </c>
      <c r="BK44" s="37">
        <v>11</v>
      </c>
      <c r="BL44" s="37">
        <f t="shared" ref="BL44:BM44" si="21">SUM(BL14:BL38)</f>
        <v>11</v>
      </c>
      <c r="BM44" s="37">
        <v>8</v>
      </c>
      <c r="BN44" s="37">
        <v>11</v>
      </c>
      <c r="BO44" s="37">
        <f t="shared" ref="BO44:DU44" si="22">SUM(BO14:BO38)</f>
        <v>11</v>
      </c>
      <c r="BP44" s="37">
        <v>8</v>
      </c>
      <c r="BQ44" s="37">
        <v>11</v>
      </c>
      <c r="BR44" s="37">
        <f t="shared" ref="BR44:DU44" si="23">SUM(BR14:BR38)</f>
        <v>11</v>
      </c>
      <c r="BS44" s="37">
        <v>8</v>
      </c>
      <c r="BT44" s="37">
        <v>11</v>
      </c>
      <c r="BU44" s="37">
        <f t="shared" ref="BU44:DU44" si="24">SUM(BU14:BU38)</f>
        <v>11</v>
      </c>
      <c r="BV44" s="37">
        <v>8</v>
      </c>
      <c r="BW44" s="37">
        <v>11</v>
      </c>
      <c r="BX44" s="37">
        <f t="shared" ref="BX44:DU44" si="25">SUM(BX14:BX38)</f>
        <v>11</v>
      </c>
      <c r="BY44" s="37">
        <v>8</v>
      </c>
      <c r="BZ44" s="37">
        <v>11</v>
      </c>
      <c r="CA44" s="37">
        <f t="shared" ref="CA44:DU44" si="26">SUM(CA14:CA38)</f>
        <v>11</v>
      </c>
      <c r="CB44" s="37">
        <v>8</v>
      </c>
      <c r="CC44" s="37">
        <v>11</v>
      </c>
      <c r="CD44" s="37">
        <f t="shared" ref="CD44:DU44" si="27">SUM(CD14:CD38)</f>
        <v>11</v>
      </c>
      <c r="CE44" s="37">
        <v>8</v>
      </c>
      <c r="CF44" s="37">
        <v>11</v>
      </c>
      <c r="CG44" s="37">
        <f t="shared" ref="CG44:DU44" si="28">SUM(CG14:CG38)</f>
        <v>11</v>
      </c>
      <c r="CH44" s="37">
        <v>8</v>
      </c>
      <c r="CI44" s="37">
        <v>11</v>
      </c>
      <c r="CJ44" s="37">
        <f t="shared" ref="CJ44:DU44" si="29">SUM(CJ14:CJ38)</f>
        <v>11</v>
      </c>
      <c r="CK44" s="37">
        <v>8</v>
      </c>
      <c r="CL44" s="37">
        <v>11</v>
      </c>
      <c r="CM44" s="37">
        <f t="shared" ref="CM44:DU44" si="30">SUM(CM14:CM38)</f>
        <v>11</v>
      </c>
      <c r="CN44" s="37">
        <v>8</v>
      </c>
      <c r="CO44" s="37">
        <v>11</v>
      </c>
      <c r="CP44" s="37">
        <f t="shared" ref="CP44:DU44" si="31">SUM(CP14:CP38)</f>
        <v>11</v>
      </c>
      <c r="CQ44" s="37">
        <v>8</v>
      </c>
      <c r="CR44" s="37">
        <v>11</v>
      </c>
      <c r="CS44" s="37">
        <f t="shared" ref="CS44:DU44" si="32">SUM(CS14:CS38)</f>
        <v>11</v>
      </c>
      <c r="CT44" s="37">
        <v>8</v>
      </c>
      <c r="CU44" s="37">
        <v>11</v>
      </c>
      <c r="CV44" s="37">
        <f t="shared" ref="CV44:DU44" si="33">SUM(CV14:CV38)</f>
        <v>11</v>
      </c>
      <c r="CW44" s="37">
        <v>8</v>
      </c>
      <c r="CX44" s="37">
        <v>11</v>
      </c>
      <c r="CY44" s="37">
        <f t="shared" ref="CY44:DU44" si="34">SUM(CY14:CY38)</f>
        <v>11</v>
      </c>
      <c r="CZ44" s="37">
        <v>8</v>
      </c>
      <c r="DA44" s="37">
        <v>11</v>
      </c>
      <c r="DB44" s="37">
        <f t="shared" ref="DB44:DU44" si="35">SUM(DB14:DB38)</f>
        <v>11</v>
      </c>
      <c r="DC44" s="37">
        <v>8</v>
      </c>
      <c r="DD44" s="37">
        <v>11</v>
      </c>
      <c r="DE44" s="37">
        <f t="shared" ref="DE44:DU44" si="36">SUM(DE14:DE38)</f>
        <v>11</v>
      </c>
      <c r="DF44" s="37">
        <v>8</v>
      </c>
      <c r="DG44" s="37">
        <v>11</v>
      </c>
      <c r="DH44" s="37">
        <f t="shared" ref="DH44:DU44" si="37">SUM(DH14:DH38)</f>
        <v>11</v>
      </c>
      <c r="DI44" s="37">
        <v>8</v>
      </c>
      <c r="DJ44" s="37">
        <v>11</v>
      </c>
      <c r="DK44" s="37">
        <f t="shared" ref="DK44:DU44" si="38">SUM(DK14:DK38)</f>
        <v>11</v>
      </c>
      <c r="DL44" s="37">
        <v>8</v>
      </c>
      <c r="DM44" s="37">
        <v>11</v>
      </c>
      <c r="DN44" s="37">
        <f t="shared" ref="DN44:DU44" si="39">SUM(DN14:DN38)</f>
        <v>11</v>
      </c>
      <c r="DO44" s="37">
        <v>8</v>
      </c>
      <c r="DP44" s="37">
        <v>11</v>
      </c>
      <c r="DQ44" s="37">
        <f t="shared" ref="DQ44:DU44" si="40">SUM(DQ14:DQ38)</f>
        <v>11</v>
      </c>
      <c r="DR44" s="37">
        <v>8</v>
      </c>
      <c r="DS44" s="37">
        <v>11</v>
      </c>
      <c r="DT44" s="37">
        <f t="shared" ref="DT44:DU44" si="41">SUM(DT14:DT38)</f>
        <v>11</v>
      </c>
      <c r="DU44" s="37">
        <v>8</v>
      </c>
      <c r="DV44" s="3">
        <v>6</v>
      </c>
      <c r="DW44" s="3">
        <f t="shared" ref="DS44:EY44" si="42">SUM(DW14:DW38)</f>
        <v>17</v>
      </c>
      <c r="DX44" s="3">
        <f t="shared" si="42"/>
        <v>7</v>
      </c>
      <c r="DY44" s="37">
        <v>6</v>
      </c>
      <c r="DZ44" s="37">
        <f t="shared" ref="DZ44:EA44" si="43">SUM(DZ14:DZ38)</f>
        <v>17</v>
      </c>
      <c r="EA44" s="37">
        <f t="shared" si="43"/>
        <v>7</v>
      </c>
      <c r="EB44" s="3">
        <v>1</v>
      </c>
      <c r="EC44" s="3">
        <v>11</v>
      </c>
      <c r="ED44" s="3">
        <v>18</v>
      </c>
      <c r="EE44" s="37">
        <v>1</v>
      </c>
      <c r="EF44" s="37">
        <v>11</v>
      </c>
      <c r="EG44" s="37">
        <v>18</v>
      </c>
      <c r="EH44" s="37">
        <v>1</v>
      </c>
      <c r="EI44" s="37">
        <v>11</v>
      </c>
      <c r="EJ44" s="37">
        <v>18</v>
      </c>
      <c r="EK44" s="37">
        <v>1</v>
      </c>
      <c r="EL44" s="37">
        <v>11</v>
      </c>
      <c r="EM44" s="37">
        <v>18</v>
      </c>
      <c r="EN44" s="37">
        <v>1</v>
      </c>
      <c r="EO44" s="37">
        <v>11</v>
      </c>
      <c r="EP44" s="37">
        <v>18</v>
      </c>
      <c r="EQ44" s="3">
        <f>SUM(EQ14:EQ43)</f>
        <v>12</v>
      </c>
      <c r="ER44" s="3">
        <f t="shared" si="42"/>
        <v>5</v>
      </c>
      <c r="ES44" s="3">
        <f>SUM(ES14:ES43)</f>
        <v>13</v>
      </c>
      <c r="ET44" s="37">
        <f>SUM(ET14:ET43)</f>
        <v>12</v>
      </c>
      <c r="EU44" s="37">
        <f t="shared" ref="EU44:EV44" si="44">SUM(EU14:EU38)</f>
        <v>5</v>
      </c>
      <c r="EV44" s="37">
        <f>SUM(EV14:EV43)</f>
        <v>13</v>
      </c>
      <c r="EW44" s="3">
        <v>2</v>
      </c>
      <c r="EX44" s="3">
        <v>23</v>
      </c>
      <c r="EY44" s="3">
        <f t="shared" si="42"/>
        <v>5</v>
      </c>
      <c r="EZ44" s="3">
        <f t="shared" ref="EZ44:FK44" si="45">SUM(EZ14:EZ38)</f>
        <v>6</v>
      </c>
      <c r="FA44" s="3">
        <f t="shared" si="45"/>
        <v>17</v>
      </c>
      <c r="FB44" s="3">
        <v>7</v>
      </c>
      <c r="FC44" s="3">
        <f t="shared" si="45"/>
        <v>6</v>
      </c>
      <c r="FD44" s="3">
        <f>SUM(FD14:FD43)</f>
        <v>21</v>
      </c>
      <c r="FE44" s="3">
        <v>3</v>
      </c>
      <c r="FF44" s="3">
        <f t="shared" si="45"/>
        <v>18</v>
      </c>
      <c r="FG44" s="3">
        <f>SUM(FG14:FG43)</f>
        <v>9</v>
      </c>
      <c r="FH44" s="3">
        <v>3</v>
      </c>
      <c r="FI44" s="3">
        <f t="shared" si="45"/>
        <v>14</v>
      </c>
      <c r="FJ44" s="3">
        <v>13</v>
      </c>
      <c r="FK44" s="3">
        <v>3</v>
      </c>
    </row>
    <row r="45" spans="1:254" ht="39" customHeight="1">
      <c r="A45" s="46" t="s">
        <v>808</v>
      </c>
      <c r="B45" s="47"/>
      <c r="C45" s="10">
        <f>C44/30%</f>
        <v>40</v>
      </c>
      <c r="D45" s="10">
        <v>52</v>
      </c>
      <c r="E45" s="10">
        <f t="shared" ref="E45:N45" si="46">E44/25%</f>
        <v>8</v>
      </c>
      <c r="F45" s="10">
        <f>F44/30%</f>
        <v>40</v>
      </c>
      <c r="G45" s="10">
        <v>52</v>
      </c>
      <c r="H45" s="10">
        <f t="shared" ref="H45" si="47">H44/25%</f>
        <v>8</v>
      </c>
      <c r="I45" s="10">
        <f t="shared" ref="I45" si="48">I44/30%</f>
        <v>40</v>
      </c>
      <c r="J45" s="10">
        <v>52</v>
      </c>
      <c r="K45" s="10">
        <f t="shared" ref="K45:BG45" si="49">K44/25%</f>
        <v>8</v>
      </c>
      <c r="L45" s="10">
        <f t="shared" ref="L45" si="50">L44/30%</f>
        <v>40</v>
      </c>
      <c r="M45" s="10">
        <v>52</v>
      </c>
      <c r="N45" s="10">
        <f t="shared" si="49"/>
        <v>8</v>
      </c>
      <c r="O45" s="10">
        <f t="shared" ref="O45" si="51">O44/30%</f>
        <v>40</v>
      </c>
      <c r="P45" s="10">
        <v>52</v>
      </c>
      <c r="Q45" s="10">
        <f t="shared" si="49"/>
        <v>8</v>
      </c>
      <c r="R45" s="10">
        <f t="shared" ref="R45" si="52">R44/30%</f>
        <v>40</v>
      </c>
      <c r="S45" s="10">
        <v>52</v>
      </c>
      <c r="T45" s="10">
        <f t="shared" si="49"/>
        <v>8</v>
      </c>
      <c r="U45" s="10">
        <f t="shared" ref="U45" si="53">U44/30%</f>
        <v>40</v>
      </c>
      <c r="V45" s="10">
        <v>52</v>
      </c>
      <c r="W45" s="10">
        <f t="shared" si="49"/>
        <v>8</v>
      </c>
      <c r="X45" s="10">
        <f t="shared" ref="X45" si="54">X44/30%</f>
        <v>40</v>
      </c>
      <c r="Y45" s="10">
        <v>52</v>
      </c>
      <c r="Z45" s="10">
        <f t="shared" si="49"/>
        <v>8</v>
      </c>
      <c r="AA45" s="10">
        <f t="shared" ref="AA45" si="55">AA44/30%</f>
        <v>40</v>
      </c>
      <c r="AB45" s="10">
        <v>52</v>
      </c>
      <c r="AC45" s="10">
        <f t="shared" si="49"/>
        <v>8</v>
      </c>
      <c r="AD45" s="10">
        <f t="shared" ref="AD45" si="56">AD44/30%</f>
        <v>40</v>
      </c>
      <c r="AE45" s="10">
        <v>52</v>
      </c>
      <c r="AF45" s="10">
        <f t="shared" si="49"/>
        <v>8</v>
      </c>
      <c r="AG45" s="10">
        <f t="shared" ref="AG45" si="57">AG44/30%</f>
        <v>40</v>
      </c>
      <c r="AH45" s="10">
        <v>52</v>
      </c>
      <c r="AI45" s="10">
        <f t="shared" si="49"/>
        <v>8</v>
      </c>
      <c r="AJ45" s="10">
        <f t="shared" ref="AJ45" si="58">AJ44/30%</f>
        <v>40</v>
      </c>
      <c r="AK45" s="10">
        <v>52</v>
      </c>
      <c r="AL45" s="10">
        <f t="shared" si="49"/>
        <v>8</v>
      </c>
      <c r="AM45" s="10">
        <f t="shared" ref="AM45" si="59">AM44/30%</f>
        <v>40</v>
      </c>
      <c r="AN45" s="10">
        <v>52</v>
      </c>
      <c r="AO45" s="10">
        <f t="shared" si="49"/>
        <v>8</v>
      </c>
      <c r="AP45" s="10">
        <f t="shared" ref="AP45" si="60">AP44/30%</f>
        <v>40</v>
      </c>
      <c r="AQ45" s="10">
        <v>52</v>
      </c>
      <c r="AR45" s="10">
        <f t="shared" si="49"/>
        <v>8</v>
      </c>
      <c r="AS45" s="10">
        <f t="shared" ref="AS45" si="61">AS44/30%</f>
        <v>40</v>
      </c>
      <c r="AT45" s="10">
        <v>52</v>
      </c>
      <c r="AU45" s="10">
        <f t="shared" si="49"/>
        <v>8</v>
      </c>
      <c r="AV45" s="10">
        <f t="shared" ref="AV45" si="62">AV44/30%</f>
        <v>40</v>
      </c>
      <c r="AW45" s="10">
        <v>52</v>
      </c>
      <c r="AX45" s="10">
        <f t="shared" si="49"/>
        <v>8</v>
      </c>
      <c r="AY45" s="10">
        <f t="shared" ref="AY45" si="63">AY44/30%</f>
        <v>40</v>
      </c>
      <c r="AZ45" s="10">
        <v>52</v>
      </c>
      <c r="BA45" s="10">
        <f t="shared" si="49"/>
        <v>8</v>
      </c>
      <c r="BB45" s="10">
        <f t="shared" ref="BB45" si="64">BB44/30%</f>
        <v>40</v>
      </c>
      <c r="BC45" s="10">
        <v>52</v>
      </c>
      <c r="BD45" s="10">
        <f t="shared" si="49"/>
        <v>8</v>
      </c>
      <c r="BE45" s="10">
        <f t="shared" ref="BE45" si="65">BE44/30%</f>
        <v>40</v>
      </c>
      <c r="BF45" s="10">
        <v>52</v>
      </c>
      <c r="BG45" s="10">
        <f t="shared" si="49"/>
        <v>8</v>
      </c>
      <c r="BH45" s="10">
        <f>BH44/30%</f>
        <v>36.666666666666671</v>
      </c>
      <c r="BI45" s="10">
        <v>37</v>
      </c>
      <c r="BJ45" s="10">
        <v>26</v>
      </c>
      <c r="BK45" s="10">
        <f>BK44/30%</f>
        <v>36.666666666666671</v>
      </c>
      <c r="BL45" s="10">
        <v>37</v>
      </c>
      <c r="BM45" s="10">
        <v>26</v>
      </c>
      <c r="BN45" s="10">
        <f t="shared" ref="BN45" si="66">BN44/30%</f>
        <v>36.666666666666671</v>
      </c>
      <c r="BO45" s="10">
        <v>37</v>
      </c>
      <c r="BP45" s="10">
        <v>26</v>
      </c>
      <c r="BQ45" s="10">
        <f t="shared" ref="BQ45" si="67">BQ44/30%</f>
        <v>36.666666666666671</v>
      </c>
      <c r="BR45" s="10">
        <v>37</v>
      </c>
      <c r="BS45" s="10">
        <v>26</v>
      </c>
      <c r="BT45" s="10">
        <f t="shared" ref="BT45" si="68">BT44/30%</f>
        <v>36.666666666666671</v>
      </c>
      <c r="BU45" s="10">
        <v>37</v>
      </c>
      <c r="BV45" s="10">
        <v>26</v>
      </c>
      <c r="BW45" s="10">
        <f t="shared" ref="BW45" si="69">BW44/30%</f>
        <v>36.666666666666671</v>
      </c>
      <c r="BX45" s="10">
        <v>37</v>
      </c>
      <c r="BY45" s="10">
        <v>26</v>
      </c>
      <c r="BZ45" s="10">
        <f t="shared" ref="BZ45" si="70">BZ44/30%</f>
        <v>36.666666666666671</v>
      </c>
      <c r="CA45" s="10">
        <v>37</v>
      </c>
      <c r="CB45" s="10">
        <v>26</v>
      </c>
      <c r="CC45" s="10">
        <f t="shared" ref="CC45" si="71">CC44/30%</f>
        <v>36.666666666666671</v>
      </c>
      <c r="CD45" s="10">
        <v>37</v>
      </c>
      <c r="CE45" s="10">
        <v>26</v>
      </c>
      <c r="CF45" s="10">
        <f t="shared" ref="CF45" si="72">CF44/30%</f>
        <v>36.666666666666671</v>
      </c>
      <c r="CG45" s="10">
        <v>37</v>
      </c>
      <c r="CH45" s="10">
        <v>26</v>
      </c>
      <c r="CI45" s="10">
        <f t="shared" ref="CI45" si="73">CI44/30%</f>
        <v>36.666666666666671</v>
      </c>
      <c r="CJ45" s="10">
        <v>37</v>
      </c>
      <c r="CK45" s="10">
        <v>26</v>
      </c>
      <c r="CL45" s="10">
        <f t="shared" ref="CL45" si="74">CL44/30%</f>
        <v>36.666666666666671</v>
      </c>
      <c r="CM45" s="10">
        <v>37</v>
      </c>
      <c r="CN45" s="10">
        <v>26</v>
      </c>
      <c r="CO45" s="10">
        <f t="shared" ref="CO45" si="75">CO44/30%</f>
        <v>36.666666666666671</v>
      </c>
      <c r="CP45" s="10">
        <v>37</v>
      </c>
      <c r="CQ45" s="10">
        <v>26</v>
      </c>
      <c r="CR45" s="10">
        <f t="shared" ref="CR45" si="76">CR44/30%</f>
        <v>36.666666666666671</v>
      </c>
      <c r="CS45" s="10">
        <v>37</v>
      </c>
      <c r="CT45" s="10">
        <v>26</v>
      </c>
      <c r="CU45" s="10">
        <f t="shared" ref="CU45" si="77">CU44/30%</f>
        <v>36.666666666666671</v>
      </c>
      <c r="CV45" s="10">
        <v>37</v>
      </c>
      <c r="CW45" s="10">
        <v>26</v>
      </c>
      <c r="CX45" s="10">
        <f t="shared" ref="CX45" si="78">CX44/30%</f>
        <v>36.666666666666671</v>
      </c>
      <c r="CY45" s="10">
        <v>37</v>
      </c>
      <c r="CZ45" s="10">
        <v>26</v>
      </c>
      <c r="DA45" s="10">
        <f t="shared" ref="DA45" si="79">DA44/30%</f>
        <v>36.666666666666671</v>
      </c>
      <c r="DB45" s="10">
        <v>37</v>
      </c>
      <c r="DC45" s="10">
        <v>26</v>
      </c>
      <c r="DD45" s="10">
        <f t="shared" ref="DD45" si="80">DD44/30%</f>
        <v>36.666666666666671</v>
      </c>
      <c r="DE45" s="10">
        <v>37</v>
      </c>
      <c r="DF45" s="10">
        <v>26</v>
      </c>
      <c r="DG45" s="10">
        <f t="shared" ref="DG45" si="81">DG44/30%</f>
        <v>36.666666666666671</v>
      </c>
      <c r="DH45" s="10">
        <v>37</v>
      </c>
      <c r="DI45" s="10">
        <v>26</v>
      </c>
      <c r="DJ45" s="10">
        <f t="shared" ref="DJ45" si="82">DJ44/30%</f>
        <v>36.666666666666671</v>
      </c>
      <c r="DK45" s="10">
        <v>37</v>
      </c>
      <c r="DL45" s="10">
        <v>26</v>
      </c>
      <c r="DM45" s="10">
        <f t="shared" ref="DM45" si="83">DM44/30%</f>
        <v>36.666666666666671</v>
      </c>
      <c r="DN45" s="10">
        <v>37</v>
      </c>
      <c r="DO45" s="10">
        <v>26</v>
      </c>
      <c r="DP45" s="10">
        <f t="shared" ref="DP45" si="84">DP44/30%</f>
        <v>36.666666666666671</v>
      </c>
      <c r="DQ45" s="10">
        <v>37</v>
      </c>
      <c r="DR45" s="10">
        <v>26</v>
      </c>
      <c r="DS45" s="10">
        <f t="shared" ref="DS45" si="85">DS44/30%</f>
        <v>36.666666666666671</v>
      </c>
      <c r="DT45" s="10">
        <v>37</v>
      </c>
      <c r="DU45" s="10">
        <v>26</v>
      </c>
      <c r="DV45" s="10">
        <f>DV44/30%</f>
        <v>20</v>
      </c>
      <c r="DW45" s="10">
        <v>55</v>
      </c>
      <c r="DX45" s="10">
        <v>25</v>
      </c>
      <c r="DY45" s="10">
        <f>DY44/30%</f>
        <v>20</v>
      </c>
      <c r="DZ45" s="10">
        <v>55</v>
      </c>
      <c r="EA45" s="10">
        <v>25</v>
      </c>
      <c r="EB45" s="10">
        <f>EB44/30%</f>
        <v>3.3333333333333335</v>
      </c>
      <c r="EC45" s="10">
        <f>EC44/30%</f>
        <v>36.666666666666671</v>
      </c>
      <c r="ED45" s="10">
        <f>ED44/30%</f>
        <v>60</v>
      </c>
      <c r="EE45" s="10">
        <f t="shared" ref="EE45:EP45" si="86">EE44/30%</f>
        <v>3.3333333333333335</v>
      </c>
      <c r="EF45" s="10">
        <f t="shared" si="86"/>
        <v>36.666666666666671</v>
      </c>
      <c r="EG45" s="10">
        <f t="shared" si="86"/>
        <v>60</v>
      </c>
      <c r="EH45" s="10">
        <f t="shared" si="86"/>
        <v>3.3333333333333335</v>
      </c>
      <c r="EI45" s="10">
        <f t="shared" si="86"/>
        <v>36.666666666666671</v>
      </c>
      <c r="EJ45" s="10">
        <f t="shared" si="86"/>
        <v>60</v>
      </c>
      <c r="EK45" s="10">
        <f t="shared" si="86"/>
        <v>3.3333333333333335</v>
      </c>
      <c r="EL45" s="10">
        <f t="shared" si="86"/>
        <v>36.666666666666671</v>
      </c>
      <c r="EM45" s="10">
        <f t="shared" si="86"/>
        <v>60</v>
      </c>
      <c r="EN45" s="10">
        <f t="shared" si="86"/>
        <v>3.3333333333333335</v>
      </c>
      <c r="EO45" s="10">
        <f t="shared" si="86"/>
        <v>36.666666666666671</v>
      </c>
      <c r="EP45" s="10">
        <f t="shared" si="86"/>
        <v>60</v>
      </c>
      <c r="EQ45" s="10">
        <f>EQ44/30%</f>
        <v>40</v>
      </c>
      <c r="ER45" s="10">
        <f>ER44/30%</f>
        <v>16.666666666666668</v>
      </c>
      <c r="ES45" s="10">
        <v>43</v>
      </c>
      <c r="ET45" s="10">
        <f>ET44/30%</f>
        <v>40</v>
      </c>
      <c r="EU45" s="10">
        <f>EU44/30%</f>
        <v>16.666666666666668</v>
      </c>
      <c r="EV45" s="10">
        <v>43</v>
      </c>
      <c r="EW45" s="10">
        <f>EW44/30%</f>
        <v>6.666666666666667</v>
      </c>
      <c r="EX45" s="10">
        <v>73</v>
      </c>
      <c r="EY45" s="10">
        <f t="shared" ref="DU45:EY45" si="87">EY44/25%</f>
        <v>20</v>
      </c>
      <c r="EZ45" s="10">
        <f>EZ44/30%</f>
        <v>20</v>
      </c>
      <c r="FA45" s="10">
        <f>FA44/30%</f>
        <v>56.666666666666671</v>
      </c>
      <c r="FB45" s="10">
        <v>23</v>
      </c>
      <c r="FC45" s="10">
        <f>FC44/30%</f>
        <v>20</v>
      </c>
      <c r="FD45" s="10">
        <f>FD44/30%</f>
        <v>70</v>
      </c>
      <c r="FE45" s="10">
        <v>10</v>
      </c>
      <c r="FF45" s="10">
        <f>FF44/30%</f>
        <v>60</v>
      </c>
      <c r="FG45" s="10">
        <f>FG44/30%</f>
        <v>30</v>
      </c>
      <c r="FH45" s="10">
        <v>10</v>
      </c>
      <c r="FI45" s="10">
        <f>FI44/30%</f>
        <v>46.666666666666671</v>
      </c>
      <c r="FJ45" s="10">
        <f>FJ44/30%</f>
        <v>43.333333333333336</v>
      </c>
      <c r="FK45" s="10">
        <v>10</v>
      </c>
    </row>
    <row r="47" spans="1:254">
      <c r="B47" t="s">
        <v>779</v>
      </c>
    </row>
    <row r="48" spans="1:254">
      <c r="B48" t="s">
        <v>780</v>
      </c>
      <c r="C48" t="s">
        <v>793</v>
      </c>
      <c r="D48" s="32">
        <f>(C45+F45+I45+L45+O45)/5</f>
        <v>40</v>
      </c>
      <c r="E48" s="16">
        <f>D48/100*25</f>
        <v>10</v>
      </c>
    </row>
    <row r="49" spans="2:5">
      <c r="B49" t="s">
        <v>781</v>
      </c>
      <c r="C49" t="s">
        <v>793</v>
      </c>
      <c r="D49" s="32">
        <f>(D45+G45+J45+M45+P45)/5</f>
        <v>52</v>
      </c>
      <c r="E49" s="16">
        <f t="shared" ref="E49:E50" si="88">D49/100*25</f>
        <v>13</v>
      </c>
    </row>
    <row r="50" spans="2:5">
      <c r="B50" t="s">
        <v>782</v>
      </c>
      <c r="C50" t="s">
        <v>793</v>
      </c>
      <c r="D50" s="32">
        <f>(E45+H45+K45+N45+Q45)/5</f>
        <v>8</v>
      </c>
      <c r="E50" s="16">
        <v>7</v>
      </c>
    </row>
    <row r="51" spans="2:5">
      <c r="D51" s="25">
        <f>SUM(D48:D50)</f>
        <v>100</v>
      </c>
      <c r="E51" s="25">
        <v>30</v>
      </c>
    </row>
    <row r="52" spans="2:5">
      <c r="B52" t="s">
        <v>780</v>
      </c>
      <c r="C52" t="s">
        <v>794</v>
      </c>
      <c r="D52" s="32">
        <v>40</v>
      </c>
      <c r="E52">
        <v>10</v>
      </c>
    </row>
    <row r="53" spans="2:5">
      <c r="B53" t="s">
        <v>781</v>
      </c>
      <c r="C53" t="s">
        <v>794</v>
      </c>
      <c r="D53" s="32">
        <f>(S45+V45+Y45+AB45+AE45+AH45+AK45+AN45+AQ45+AT45+AW45+AZ45+BC45+BF45+BI45)/15</f>
        <v>51</v>
      </c>
      <c r="E53">
        <v>14</v>
      </c>
    </row>
    <row r="54" spans="2:5">
      <c r="B54" t="s">
        <v>782</v>
      </c>
      <c r="C54" t="s">
        <v>794</v>
      </c>
      <c r="D54" s="32">
        <v>9</v>
      </c>
      <c r="E54">
        <v>6</v>
      </c>
    </row>
    <row r="55" spans="2:5">
      <c r="D55" s="26">
        <f>SUM(D52:D54)</f>
        <v>100</v>
      </c>
      <c r="E55" s="26">
        <f>SUM(E52:E54)</f>
        <v>30</v>
      </c>
    </row>
    <row r="56" spans="2:5">
      <c r="B56" t="s">
        <v>780</v>
      </c>
      <c r="C56" t="s">
        <v>795</v>
      </c>
      <c r="D56" s="32">
        <v>36</v>
      </c>
      <c r="E56">
        <v>9</v>
      </c>
    </row>
    <row r="57" spans="2:5">
      <c r="B57" t="s">
        <v>781</v>
      </c>
      <c r="C57" t="s">
        <v>795</v>
      </c>
      <c r="D57" s="32">
        <v>36</v>
      </c>
      <c r="E57">
        <v>9</v>
      </c>
    </row>
    <row r="58" spans="2:5">
      <c r="B58" t="s">
        <v>782</v>
      </c>
      <c r="C58" t="s">
        <v>795</v>
      </c>
      <c r="D58" s="32">
        <v>28</v>
      </c>
      <c r="E58">
        <v>12</v>
      </c>
    </row>
    <row r="59" spans="2:5">
      <c r="D59" s="26">
        <f>SUM(D56:D58)</f>
        <v>100</v>
      </c>
      <c r="E59" s="26">
        <f>SUM(E56:E58)</f>
        <v>30</v>
      </c>
    </row>
    <row r="60" spans="2:5">
      <c r="B60" t="s">
        <v>780</v>
      </c>
      <c r="C60" t="s">
        <v>796</v>
      </c>
      <c r="D60" s="32">
        <v>29</v>
      </c>
      <c r="E60">
        <v>7</v>
      </c>
    </row>
    <row r="61" spans="2:5">
      <c r="B61" t="s">
        <v>781</v>
      </c>
      <c r="C61" t="s">
        <v>796</v>
      </c>
      <c r="D61" s="32">
        <v>36</v>
      </c>
      <c r="E61">
        <v>9</v>
      </c>
    </row>
    <row r="62" spans="2:5">
      <c r="B62" t="s">
        <v>782</v>
      </c>
      <c r="C62" t="s">
        <v>796</v>
      </c>
      <c r="D62" s="32">
        <v>35</v>
      </c>
      <c r="E62">
        <v>14</v>
      </c>
    </row>
    <row r="63" spans="2:5">
      <c r="D63" s="26">
        <f>SUM(D60:D62)</f>
        <v>100</v>
      </c>
      <c r="E63" s="26">
        <f>SUM(E60:E62)</f>
        <v>30</v>
      </c>
    </row>
    <row r="64" spans="2:5">
      <c r="B64" t="s">
        <v>780</v>
      </c>
      <c r="C64" t="s">
        <v>797</v>
      </c>
      <c r="D64" s="32">
        <v>29</v>
      </c>
      <c r="E64">
        <v>7</v>
      </c>
    </row>
    <row r="65" spans="2:5">
      <c r="B65" t="s">
        <v>781</v>
      </c>
      <c r="C65" t="s">
        <v>797</v>
      </c>
      <c r="D65" s="32">
        <v>31</v>
      </c>
      <c r="E65">
        <v>13</v>
      </c>
    </row>
    <row r="66" spans="2:5">
      <c r="B66" t="s">
        <v>782</v>
      </c>
      <c r="C66" t="s">
        <v>797</v>
      </c>
      <c r="D66" s="32">
        <v>40</v>
      </c>
      <c r="E66">
        <v>10</v>
      </c>
    </row>
    <row r="67" spans="2:5">
      <c r="D67" s="26">
        <f>SUM(D64:D66)</f>
        <v>100</v>
      </c>
      <c r="E67" s="26">
        <f>SUM(E64:E66)</f>
        <v>30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4:B44"/>
    <mergeCell ref="A45:B4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2" t="s">
        <v>806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>
      <c r="A12" s="49"/>
      <c r="B12" s="49"/>
      <c r="C12" s="48" t="s">
        <v>1022</v>
      </c>
      <c r="D12" s="48"/>
      <c r="E12" s="48"/>
      <c r="F12" s="48" t="s">
        <v>1025</v>
      </c>
      <c r="G12" s="48"/>
      <c r="H12" s="48"/>
      <c r="I12" s="48" t="s">
        <v>1028</v>
      </c>
      <c r="J12" s="48"/>
      <c r="K12" s="48"/>
      <c r="L12" s="48" t="s">
        <v>536</v>
      </c>
      <c r="M12" s="48"/>
      <c r="N12" s="48"/>
      <c r="O12" s="48" t="s">
        <v>1031</v>
      </c>
      <c r="P12" s="48"/>
      <c r="Q12" s="48"/>
      <c r="R12" s="48" t="s">
        <v>1034</v>
      </c>
      <c r="S12" s="48"/>
      <c r="T12" s="48"/>
      <c r="U12" s="48" t="s">
        <v>1038</v>
      </c>
      <c r="V12" s="48"/>
      <c r="W12" s="48"/>
      <c r="X12" s="48" t="s">
        <v>537</v>
      </c>
      <c r="Y12" s="48"/>
      <c r="Z12" s="48"/>
      <c r="AA12" s="48" t="s">
        <v>538</v>
      </c>
      <c r="AB12" s="48"/>
      <c r="AC12" s="48"/>
      <c r="AD12" s="48" t="s">
        <v>539</v>
      </c>
      <c r="AE12" s="48"/>
      <c r="AF12" s="48"/>
      <c r="AG12" s="48" t="s">
        <v>1043</v>
      </c>
      <c r="AH12" s="48"/>
      <c r="AI12" s="48"/>
      <c r="AJ12" s="48" t="s">
        <v>540</v>
      </c>
      <c r="AK12" s="48"/>
      <c r="AL12" s="48"/>
      <c r="AM12" s="48" t="s">
        <v>541</v>
      </c>
      <c r="AN12" s="48"/>
      <c r="AO12" s="48"/>
      <c r="AP12" s="48" t="s">
        <v>542</v>
      </c>
      <c r="AQ12" s="48"/>
      <c r="AR12" s="48"/>
      <c r="AS12" s="48" t="s">
        <v>1046</v>
      </c>
      <c r="AT12" s="48"/>
      <c r="AU12" s="48"/>
      <c r="AV12" s="48" t="s">
        <v>1276</v>
      </c>
      <c r="AW12" s="48"/>
      <c r="AX12" s="48"/>
      <c r="AY12" s="48" t="s">
        <v>543</v>
      </c>
      <c r="AZ12" s="48"/>
      <c r="BA12" s="48"/>
      <c r="BB12" s="48" t="s">
        <v>527</v>
      </c>
      <c r="BC12" s="48"/>
      <c r="BD12" s="48"/>
      <c r="BE12" s="48" t="s">
        <v>544</v>
      </c>
      <c r="BF12" s="48"/>
      <c r="BG12" s="48"/>
      <c r="BH12" s="48" t="s">
        <v>1052</v>
      </c>
      <c r="BI12" s="48"/>
      <c r="BJ12" s="48"/>
      <c r="BK12" s="48" t="s">
        <v>545</v>
      </c>
      <c r="BL12" s="48"/>
      <c r="BM12" s="48"/>
      <c r="BN12" s="48" t="s">
        <v>546</v>
      </c>
      <c r="BO12" s="48"/>
      <c r="BP12" s="48"/>
      <c r="BQ12" s="48" t="s">
        <v>547</v>
      </c>
      <c r="BR12" s="48"/>
      <c r="BS12" s="48"/>
      <c r="BT12" s="48" t="s">
        <v>548</v>
      </c>
      <c r="BU12" s="48"/>
      <c r="BV12" s="48"/>
      <c r="BW12" s="48" t="s">
        <v>1059</v>
      </c>
      <c r="BX12" s="48"/>
      <c r="BY12" s="48"/>
      <c r="BZ12" s="48" t="s">
        <v>555</v>
      </c>
      <c r="CA12" s="48"/>
      <c r="CB12" s="48"/>
      <c r="CC12" s="48" t="s">
        <v>1063</v>
      </c>
      <c r="CD12" s="48"/>
      <c r="CE12" s="48"/>
      <c r="CF12" s="48" t="s">
        <v>556</v>
      </c>
      <c r="CG12" s="48"/>
      <c r="CH12" s="48"/>
      <c r="CI12" s="48" t="s">
        <v>557</v>
      </c>
      <c r="CJ12" s="48"/>
      <c r="CK12" s="48"/>
      <c r="CL12" s="48" t="s">
        <v>558</v>
      </c>
      <c r="CM12" s="48"/>
      <c r="CN12" s="48"/>
      <c r="CO12" s="48" t="s">
        <v>601</v>
      </c>
      <c r="CP12" s="48"/>
      <c r="CQ12" s="48"/>
      <c r="CR12" s="48" t="s">
        <v>598</v>
      </c>
      <c r="CS12" s="48"/>
      <c r="CT12" s="48"/>
      <c r="CU12" s="48" t="s">
        <v>602</v>
      </c>
      <c r="CV12" s="48"/>
      <c r="CW12" s="48"/>
      <c r="CX12" s="48" t="s">
        <v>599</v>
      </c>
      <c r="CY12" s="48"/>
      <c r="CZ12" s="48"/>
      <c r="DA12" s="48" t="s">
        <v>600</v>
      </c>
      <c r="DB12" s="48"/>
      <c r="DC12" s="48"/>
      <c r="DD12" s="48" t="s">
        <v>1075</v>
      </c>
      <c r="DE12" s="48"/>
      <c r="DF12" s="48"/>
      <c r="DG12" s="48" t="s">
        <v>1078</v>
      </c>
      <c r="DH12" s="48"/>
      <c r="DI12" s="48"/>
      <c r="DJ12" s="48" t="s">
        <v>603</v>
      </c>
      <c r="DK12" s="48"/>
      <c r="DL12" s="48"/>
      <c r="DM12" s="48" t="s">
        <v>1082</v>
      </c>
      <c r="DN12" s="48"/>
      <c r="DO12" s="48"/>
      <c r="DP12" s="48" t="s">
        <v>604</v>
      </c>
      <c r="DQ12" s="48"/>
      <c r="DR12" s="48"/>
      <c r="DS12" s="48" t="s">
        <v>605</v>
      </c>
      <c r="DT12" s="48"/>
      <c r="DU12" s="48"/>
      <c r="DV12" s="48" t="s">
        <v>1090</v>
      </c>
      <c r="DW12" s="48"/>
      <c r="DX12" s="48"/>
      <c r="DY12" s="48" t="s">
        <v>606</v>
      </c>
      <c r="DZ12" s="48"/>
      <c r="EA12" s="48"/>
      <c r="EB12" s="48" t="s">
        <v>607</v>
      </c>
      <c r="EC12" s="48"/>
      <c r="ED12" s="48"/>
      <c r="EE12" s="48" t="s">
        <v>608</v>
      </c>
      <c r="EF12" s="48"/>
      <c r="EG12" s="48"/>
      <c r="EH12" s="48" t="s">
        <v>609</v>
      </c>
      <c r="EI12" s="48"/>
      <c r="EJ12" s="48"/>
      <c r="EK12" s="62" t="s">
        <v>610</v>
      </c>
      <c r="EL12" s="62"/>
      <c r="EM12" s="62"/>
      <c r="EN12" s="48" t="s">
        <v>1101</v>
      </c>
      <c r="EO12" s="48"/>
      <c r="EP12" s="48"/>
      <c r="EQ12" s="48" t="s">
        <v>611</v>
      </c>
      <c r="ER12" s="48"/>
      <c r="ES12" s="48"/>
      <c r="ET12" s="48" t="s">
        <v>612</v>
      </c>
      <c r="EU12" s="48"/>
      <c r="EV12" s="48"/>
      <c r="EW12" s="48" t="s">
        <v>1107</v>
      </c>
      <c r="EX12" s="48"/>
      <c r="EY12" s="48"/>
      <c r="EZ12" s="48" t="s">
        <v>614</v>
      </c>
      <c r="FA12" s="48"/>
      <c r="FB12" s="48"/>
      <c r="FC12" s="48" t="s">
        <v>615</v>
      </c>
      <c r="FD12" s="48"/>
      <c r="FE12" s="48"/>
      <c r="FF12" s="48" t="s">
        <v>613</v>
      </c>
      <c r="FG12" s="48"/>
      <c r="FH12" s="48"/>
      <c r="FI12" s="48" t="s">
        <v>1112</v>
      </c>
      <c r="FJ12" s="48"/>
      <c r="FK12" s="48"/>
      <c r="FL12" s="48" t="s">
        <v>616</v>
      </c>
      <c r="FM12" s="48"/>
      <c r="FN12" s="48"/>
      <c r="FO12" s="48" t="s">
        <v>1116</v>
      </c>
      <c r="FP12" s="48"/>
      <c r="FQ12" s="48"/>
      <c r="FR12" s="48" t="s">
        <v>618</v>
      </c>
      <c r="FS12" s="48"/>
      <c r="FT12" s="48"/>
      <c r="FU12" s="62" t="s">
        <v>1279</v>
      </c>
      <c r="FV12" s="62"/>
      <c r="FW12" s="62"/>
      <c r="FX12" s="48" t="s">
        <v>1280</v>
      </c>
      <c r="FY12" s="48"/>
      <c r="FZ12" s="48"/>
      <c r="GA12" s="48" t="s">
        <v>622</v>
      </c>
      <c r="GB12" s="48"/>
      <c r="GC12" s="48"/>
      <c r="GD12" s="48" t="s">
        <v>1122</v>
      </c>
      <c r="GE12" s="48"/>
      <c r="GF12" s="48"/>
      <c r="GG12" s="48" t="s">
        <v>623</v>
      </c>
      <c r="GH12" s="48"/>
      <c r="GI12" s="48"/>
      <c r="GJ12" s="48" t="s">
        <v>1128</v>
      </c>
      <c r="GK12" s="48"/>
      <c r="GL12" s="48"/>
      <c r="GM12" s="48" t="s">
        <v>1132</v>
      </c>
      <c r="GN12" s="48"/>
      <c r="GO12" s="48"/>
      <c r="GP12" s="48" t="s">
        <v>1281</v>
      </c>
      <c r="GQ12" s="48"/>
      <c r="GR12" s="48"/>
    </row>
    <row r="13" spans="1:254" ht="180">
      <c r="A13" s="49"/>
      <c r="B13" s="49"/>
      <c r="C13" s="19" t="s">
        <v>1023</v>
      </c>
      <c r="D13" s="19" t="s">
        <v>1024</v>
      </c>
      <c r="E13" s="19" t="s">
        <v>32</v>
      </c>
      <c r="F13" s="19" t="s">
        <v>502</v>
      </c>
      <c r="G13" s="19" t="s">
        <v>1026</v>
      </c>
      <c r="H13" s="19" t="s">
        <v>1027</v>
      </c>
      <c r="I13" s="19" t="s">
        <v>333</v>
      </c>
      <c r="J13" s="19" t="s">
        <v>1029</v>
      </c>
      <c r="K13" s="19" t="s">
        <v>1030</v>
      </c>
      <c r="L13" s="19" t="s">
        <v>503</v>
      </c>
      <c r="M13" s="19" t="s">
        <v>504</v>
      </c>
      <c r="N13" s="19" t="s">
        <v>505</v>
      </c>
      <c r="O13" s="19" t="s">
        <v>1032</v>
      </c>
      <c r="P13" s="19" t="s">
        <v>1032</v>
      </c>
      <c r="Q13" s="19" t="s">
        <v>1033</v>
      </c>
      <c r="R13" s="19" t="s">
        <v>1035</v>
      </c>
      <c r="S13" s="19" t="s">
        <v>1036</v>
      </c>
      <c r="T13" s="19" t="s">
        <v>1037</v>
      </c>
      <c r="U13" s="19" t="s">
        <v>1039</v>
      </c>
      <c r="V13" s="19" t="s">
        <v>1040</v>
      </c>
      <c r="W13" s="19" t="s">
        <v>1041</v>
      </c>
      <c r="X13" s="19" t="s">
        <v>198</v>
      </c>
      <c r="Y13" s="19" t="s">
        <v>210</v>
      </c>
      <c r="Z13" s="19" t="s">
        <v>212</v>
      </c>
      <c r="AA13" s="19" t="s">
        <v>506</v>
      </c>
      <c r="AB13" s="19" t="s">
        <v>507</v>
      </c>
      <c r="AC13" s="19" t="s">
        <v>508</v>
      </c>
      <c r="AD13" s="19" t="s">
        <v>509</v>
      </c>
      <c r="AE13" s="19" t="s">
        <v>510</v>
      </c>
      <c r="AF13" s="19" t="s">
        <v>1042</v>
      </c>
      <c r="AG13" s="19" t="s">
        <v>513</v>
      </c>
      <c r="AH13" s="19" t="s">
        <v>514</v>
      </c>
      <c r="AI13" s="19" t="s">
        <v>1044</v>
      </c>
      <c r="AJ13" s="19" t="s">
        <v>216</v>
      </c>
      <c r="AK13" s="19" t="s">
        <v>1045</v>
      </c>
      <c r="AL13" s="19" t="s">
        <v>516</v>
      </c>
      <c r="AM13" s="19" t="s">
        <v>517</v>
      </c>
      <c r="AN13" s="19" t="s">
        <v>518</v>
      </c>
      <c r="AO13" s="19" t="s">
        <v>519</v>
      </c>
      <c r="AP13" s="19" t="s">
        <v>244</v>
      </c>
      <c r="AQ13" s="19" t="s">
        <v>855</v>
      </c>
      <c r="AR13" s="19" t="s">
        <v>245</v>
      </c>
      <c r="AS13" s="19" t="s">
        <v>1047</v>
      </c>
      <c r="AT13" s="19" t="s">
        <v>1048</v>
      </c>
      <c r="AU13" s="19" t="s">
        <v>87</v>
      </c>
      <c r="AV13" s="19" t="s">
        <v>523</v>
      </c>
      <c r="AW13" s="19" t="s">
        <v>524</v>
      </c>
      <c r="AX13" s="19" t="s">
        <v>525</v>
      </c>
      <c r="AY13" s="19" t="s">
        <v>526</v>
      </c>
      <c r="AZ13" s="19" t="s">
        <v>1049</v>
      </c>
      <c r="BA13" s="19" t="s">
        <v>193</v>
      </c>
      <c r="BB13" s="19" t="s">
        <v>1050</v>
      </c>
      <c r="BC13" s="19" t="s">
        <v>528</v>
      </c>
      <c r="BD13" s="19" t="s">
        <v>1051</v>
      </c>
      <c r="BE13" s="19" t="s">
        <v>84</v>
      </c>
      <c r="BF13" s="19" t="s">
        <v>529</v>
      </c>
      <c r="BG13" s="19" t="s">
        <v>205</v>
      </c>
      <c r="BH13" s="19" t="s">
        <v>1053</v>
      </c>
      <c r="BI13" s="19" t="s">
        <v>1054</v>
      </c>
      <c r="BJ13" s="19" t="s">
        <v>1055</v>
      </c>
      <c r="BK13" s="19" t="s">
        <v>354</v>
      </c>
      <c r="BL13" s="19" t="s">
        <v>520</v>
      </c>
      <c r="BM13" s="19" t="s">
        <v>521</v>
      </c>
      <c r="BN13" s="19" t="s">
        <v>349</v>
      </c>
      <c r="BO13" s="19" t="s">
        <v>68</v>
      </c>
      <c r="BP13" s="19" t="s">
        <v>1056</v>
      </c>
      <c r="BQ13" s="19" t="s">
        <v>69</v>
      </c>
      <c r="BR13" s="19" t="s">
        <v>1057</v>
      </c>
      <c r="BS13" s="19" t="s">
        <v>1058</v>
      </c>
      <c r="BT13" s="19" t="s">
        <v>533</v>
      </c>
      <c r="BU13" s="19" t="s">
        <v>534</v>
      </c>
      <c r="BV13" s="19" t="s">
        <v>535</v>
      </c>
      <c r="BW13" s="19" t="s">
        <v>1060</v>
      </c>
      <c r="BX13" s="19" t="s">
        <v>1061</v>
      </c>
      <c r="BY13" s="19" t="s">
        <v>1062</v>
      </c>
      <c r="BZ13" s="19" t="s">
        <v>220</v>
      </c>
      <c r="CA13" s="19" t="s">
        <v>221</v>
      </c>
      <c r="CB13" s="19" t="s">
        <v>549</v>
      </c>
      <c r="CC13" s="19" t="s">
        <v>1064</v>
      </c>
      <c r="CD13" s="19" t="s">
        <v>1065</v>
      </c>
      <c r="CE13" s="19" t="s">
        <v>1066</v>
      </c>
      <c r="CF13" s="19" t="s">
        <v>1067</v>
      </c>
      <c r="CG13" s="19" t="s">
        <v>1068</v>
      </c>
      <c r="CH13" s="19" t="s">
        <v>1069</v>
      </c>
      <c r="CI13" s="19" t="s">
        <v>550</v>
      </c>
      <c r="CJ13" s="19" t="s">
        <v>551</v>
      </c>
      <c r="CK13" s="19" t="s">
        <v>552</v>
      </c>
      <c r="CL13" s="19" t="s">
        <v>553</v>
      </c>
      <c r="CM13" s="19" t="s">
        <v>554</v>
      </c>
      <c r="CN13" s="19" t="s">
        <v>1070</v>
      </c>
      <c r="CO13" s="19" t="s">
        <v>1071</v>
      </c>
      <c r="CP13" s="19" t="s">
        <v>1072</v>
      </c>
      <c r="CQ13" s="19" t="s">
        <v>1073</v>
      </c>
      <c r="CR13" s="19" t="s">
        <v>233</v>
      </c>
      <c r="CS13" s="19" t="s">
        <v>1074</v>
      </c>
      <c r="CT13" s="19" t="s">
        <v>234</v>
      </c>
      <c r="CU13" s="19" t="s">
        <v>565</v>
      </c>
      <c r="CV13" s="19" t="s">
        <v>566</v>
      </c>
      <c r="CW13" s="19" t="s">
        <v>567</v>
      </c>
      <c r="CX13" s="19" t="s">
        <v>559</v>
      </c>
      <c r="CY13" s="19" t="s">
        <v>560</v>
      </c>
      <c r="CZ13" s="19" t="s">
        <v>561</v>
      </c>
      <c r="DA13" s="19" t="s">
        <v>562</v>
      </c>
      <c r="DB13" s="19" t="s">
        <v>563</v>
      </c>
      <c r="DC13" s="19" t="s">
        <v>564</v>
      </c>
      <c r="DD13" s="19" t="s">
        <v>568</v>
      </c>
      <c r="DE13" s="19" t="s">
        <v>1076</v>
      </c>
      <c r="DF13" s="19" t="s">
        <v>1077</v>
      </c>
      <c r="DG13" s="19" t="s">
        <v>572</v>
      </c>
      <c r="DH13" s="19" t="s">
        <v>573</v>
      </c>
      <c r="DI13" s="19" t="s">
        <v>1079</v>
      </c>
      <c r="DJ13" s="19" t="s">
        <v>1080</v>
      </c>
      <c r="DK13" s="19" t="s">
        <v>569</v>
      </c>
      <c r="DL13" s="19" t="s">
        <v>1081</v>
      </c>
      <c r="DM13" s="19" t="s">
        <v>570</v>
      </c>
      <c r="DN13" s="19" t="s">
        <v>1083</v>
      </c>
      <c r="DO13" s="19" t="s">
        <v>1084</v>
      </c>
      <c r="DP13" s="19" t="s">
        <v>571</v>
      </c>
      <c r="DQ13" s="19" t="s">
        <v>1085</v>
      </c>
      <c r="DR13" s="19" t="s">
        <v>1086</v>
      </c>
      <c r="DS13" s="19" t="s">
        <v>1087</v>
      </c>
      <c r="DT13" s="19" t="s">
        <v>1088</v>
      </c>
      <c r="DU13" s="19" t="s">
        <v>1089</v>
      </c>
      <c r="DV13" s="19" t="s">
        <v>1091</v>
      </c>
      <c r="DW13" s="19" t="s">
        <v>1092</v>
      </c>
      <c r="DX13" s="19" t="s">
        <v>1277</v>
      </c>
      <c r="DY13" s="19" t="s">
        <v>1093</v>
      </c>
      <c r="DZ13" s="19" t="s">
        <v>1278</v>
      </c>
      <c r="EA13" s="19" t="s">
        <v>1094</v>
      </c>
      <c r="EB13" s="19" t="s">
        <v>575</v>
      </c>
      <c r="EC13" s="19" t="s">
        <v>576</v>
      </c>
      <c r="ED13" s="19" t="s">
        <v>1095</v>
      </c>
      <c r="EE13" s="19" t="s">
        <v>405</v>
      </c>
      <c r="EF13" s="19" t="s">
        <v>577</v>
      </c>
      <c r="EG13" s="19" t="s">
        <v>1096</v>
      </c>
      <c r="EH13" s="19" t="s">
        <v>578</v>
      </c>
      <c r="EI13" s="19" t="s">
        <v>579</v>
      </c>
      <c r="EJ13" s="19" t="s">
        <v>1097</v>
      </c>
      <c r="EK13" s="19" t="s">
        <v>1098</v>
      </c>
      <c r="EL13" s="19" t="s">
        <v>1099</v>
      </c>
      <c r="EM13" s="19" t="s">
        <v>1100</v>
      </c>
      <c r="EN13" s="19" t="s">
        <v>580</v>
      </c>
      <c r="EO13" s="19" t="s">
        <v>581</v>
      </c>
      <c r="EP13" s="19" t="s">
        <v>1102</v>
      </c>
      <c r="EQ13" s="19" t="s">
        <v>582</v>
      </c>
      <c r="ER13" s="19" t="s">
        <v>583</v>
      </c>
      <c r="ES13" s="19" t="s">
        <v>1103</v>
      </c>
      <c r="ET13" s="19" t="s">
        <v>1104</v>
      </c>
      <c r="EU13" s="19" t="s">
        <v>1105</v>
      </c>
      <c r="EV13" s="19" t="s">
        <v>1106</v>
      </c>
      <c r="EW13" s="19" t="s">
        <v>1108</v>
      </c>
      <c r="EX13" s="19" t="s">
        <v>1109</v>
      </c>
      <c r="EY13" s="19" t="s">
        <v>1110</v>
      </c>
      <c r="EZ13" s="19" t="s">
        <v>244</v>
      </c>
      <c r="FA13" s="19" t="s">
        <v>252</v>
      </c>
      <c r="FB13" s="19" t="s">
        <v>245</v>
      </c>
      <c r="FC13" s="19" t="s">
        <v>587</v>
      </c>
      <c r="FD13" s="19" t="s">
        <v>588</v>
      </c>
      <c r="FE13" s="19" t="s">
        <v>1111</v>
      </c>
      <c r="FF13" s="19" t="s">
        <v>584</v>
      </c>
      <c r="FG13" s="19" t="s">
        <v>585</v>
      </c>
      <c r="FH13" s="19" t="s">
        <v>586</v>
      </c>
      <c r="FI13" s="19" t="s">
        <v>1113</v>
      </c>
      <c r="FJ13" s="19" t="s">
        <v>1114</v>
      </c>
      <c r="FK13" s="19" t="s">
        <v>1115</v>
      </c>
      <c r="FL13" s="19" t="s">
        <v>589</v>
      </c>
      <c r="FM13" s="19" t="s">
        <v>590</v>
      </c>
      <c r="FN13" s="19" t="s">
        <v>591</v>
      </c>
      <c r="FO13" s="19" t="s">
        <v>1117</v>
      </c>
      <c r="FP13" s="19" t="s">
        <v>1118</v>
      </c>
      <c r="FQ13" s="19" t="s">
        <v>1119</v>
      </c>
      <c r="FR13" s="19" t="s">
        <v>592</v>
      </c>
      <c r="FS13" s="19" t="s">
        <v>593</v>
      </c>
      <c r="FT13" s="19" t="s">
        <v>594</v>
      </c>
      <c r="FU13" s="19" t="s">
        <v>595</v>
      </c>
      <c r="FV13" s="19" t="s">
        <v>366</v>
      </c>
      <c r="FW13" s="19" t="s">
        <v>596</v>
      </c>
      <c r="FX13" s="19" t="s">
        <v>597</v>
      </c>
      <c r="FY13" s="19" t="s">
        <v>1120</v>
      </c>
      <c r="FZ13" s="19" t="s">
        <v>1121</v>
      </c>
      <c r="GA13" s="19" t="s">
        <v>619</v>
      </c>
      <c r="GB13" s="19" t="s">
        <v>620</v>
      </c>
      <c r="GC13" s="19" t="s">
        <v>621</v>
      </c>
      <c r="GD13" s="19" t="s">
        <v>1123</v>
      </c>
      <c r="GE13" s="19" t="s">
        <v>1124</v>
      </c>
      <c r="GF13" s="19" t="s">
        <v>1125</v>
      </c>
      <c r="GG13" s="19" t="s">
        <v>624</v>
      </c>
      <c r="GH13" s="19" t="s">
        <v>1126</v>
      </c>
      <c r="GI13" s="19" t="s">
        <v>1127</v>
      </c>
      <c r="GJ13" s="19" t="s">
        <v>1129</v>
      </c>
      <c r="GK13" s="19" t="s">
        <v>1130</v>
      </c>
      <c r="GL13" s="19" t="s">
        <v>1131</v>
      </c>
      <c r="GM13" s="19" t="s">
        <v>625</v>
      </c>
      <c r="GN13" s="19" t="s">
        <v>626</v>
      </c>
      <c r="GO13" s="19" t="s">
        <v>627</v>
      </c>
      <c r="GP13" s="19" t="s">
        <v>1133</v>
      </c>
      <c r="GQ13" s="19" t="s">
        <v>1134</v>
      </c>
      <c r="GR13" s="19" t="s">
        <v>1135</v>
      </c>
    </row>
    <row r="14" spans="1:254" ht="15.75">
      <c r="A14" s="21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6" t="s">
        <v>810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779</v>
      </c>
    </row>
    <row r="43" spans="1:254">
      <c r="B43" t="s">
        <v>780</v>
      </c>
      <c r="C43" t="s">
        <v>798</v>
      </c>
      <c r="D43" s="32">
        <f>(C40+F40+I40+L40+O40+R40)/6</f>
        <v>0</v>
      </c>
      <c r="E43">
        <f>D43/100*25</f>
        <v>0</v>
      </c>
    </row>
    <row r="44" spans="1:254">
      <c r="B44" t="s">
        <v>781</v>
      </c>
      <c r="C44" t="s">
        <v>798</v>
      </c>
      <c r="D44" s="32">
        <f>(D40+G40+J40+M40+P40+S40)/6</f>
        <v>0</v>
      </c>
      <c r="E44">
        <f t="shared" ref="E44:E45" si="12">D44/100*25</f>
        <v>0</v>
      </c>
    </row>
    <row r="45" spans="1:254">
      <c r="B45" t="s">
        <v>782</v>
      </c>
      <c r="C45" t="s">
        <v>798</v>
      </c>
      <c r="D45" s="32">
        <f>(E40+H40+K40+N40+Q40+T40)/6</f>
        <v>0</v>
      </c>
      <c r="E45">
        <f t="shared" si="12"/>
        <v>0</v>
      </c>
    </row>
    <row r="46" spans="1:254">
      <c r="D46" s="26">
        <f>SUM(D43:D45)</f>
        <v>0</v>
      </c>
      <c r="E46" s="26">
        <f>SUM(E43:E45)</f>
        <v>0</v>
      </c>
    </row>
    <row r="47" spans="1:254">
      <c r="B47" t="s">
        <v>780</v>
      </c>
      <c r="C47" t="s">
        <v>799</v>
      </c>
      <c r="D47" s="3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781</v>
      </c>
      <c r="C48" t="s">
        <v>799</v>
      </c>
      <c r="D48" s="3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782</v>
      </c>
      <c r="C49" t="s">
        <v>799</v>
      </c>
      <c r="D49" s="32">
        <f>(W40+Z40+AC40+AF40+AI40+AL40+AO40+AR40+AU40+AX40+BA40+BD40+BG40+BJ40+BM40+BP40+BS40+BV40)/18</f>
        <v>0</v>
      </c>
      <c r="E49">
        <f t="shared" si="13"/>
        <v>0</v>
      </c>
    </row>
    <row r="50" spans="2:5">
      <c r="D50" s="26">
        <f>SUM(D47:D49)</f>
        <v>0</v>
      </c>
      <c r="E50" s="26">
        <f>SUM(E47:E49)</f>
        <v>0</v>
      </c>
    </row>
    <row r="51" spans="2:5">
      <c r="B51" t="s">
        <v>780</v>
      </c>
      <c r="C51" t="s">
        <v>800</v>
      </c>
      <c r="D51" s="32">
        <f>(BW40+BZ40+CC40+CF40+CI40+CL40)/6</f>
        <v>0</v>
      </c>
      <c r="E51" s="16">
        <f>D51/100*25</f>
        <v>0</v>
      </c>
    </row>
    <row r="52" spans="2:5">
      <c r="B52" t="s">
        <v>781</v>
      </c>
      <c r="C52" t="s">
        <v>800</v>
      </c>
      <c r="D52" s="32">
        <f>(BX40+CA40+CD40+CG40+CJ40+CM40)/6</f>
        <v>0</v>
      </c>
      <c r="E52" s="16">
        <f t="shared" ref="E52:E53" si="14">D52/100*25</f>
        <v>0</v>
      </c>
    </row>
    <row r="53" spans="2:5">
      <c r="B53" t="s">
        <v>782</v>
      </c>
      <c r="C53" t="s">
        <v>800</v>
      </c>
      <c r="D53" s="32">
        <f>(BY40+CB40+CE40+CH40+CK40+CN40)/6</f>
        <v>0</v>
      </c>
      <c r="E53" s="16">
        <f t="shared" si="14"/>
        <v>0</v>
      </c>
    </row>
    <row r="54" spans="2:5">
      <c r="D54" s="25">
        <f>SUM(D51:D53)</f>
        <v>0</v>
      </c>
      <c r="E54" s="26">
        <f>SUM(E51:E53)</f>
        <v>0</v>
      </c>
    </row>
    <row r="55" spans="2:5">
      <c r="B55" t="s">
        <v>780</v>
      </c>
      <c r="C55" t="s">
        <v>801</v>
      </c>
      <c r="D55" s="3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781</v>
      </c>
      <c r="C56" t="s">
        <v>801</v>
      </c>
      <c r="D56" s="3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782</v>
      </c>
      <c r="C57" t="s">
        <v>801</v>
      </c>
      <c r="D57" s="3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6">
        <f>SUM(D55:D57)</f>
        <v>0</v>
      </c>
      <c r="E58" s="26">
        <f>SUM(E55:E57)</f>
        <v>0</v>
      </c>
    </row>
    <row r="59" spans="2:5">
      <c r="B59" t="s">
        <v>780</v>
      </c>
      <c r="C59" t="s">
        <v>802</v>
      </c>
      <c r="D59" s="32">
        <f>(GA40+GD40+GG40+GJ40+GM40+GP40)/6</f>
        <v>0</v>
      </c>
      <c r="E59">
        <f>D59/100*25</f>
        <v>0</v>
      </c>
    </row>
    <row r="60" spans="2:5">
      <c r="B60" t="s">
        <v>781</v>
      </c>
      <c r="C60" t="s">
        <v>802</v>
      </c>
      <c r="D60" s="32">
        <f>(GB40+GE40+GH40+GK40+GN40+GQ40)/6</f>
        <v>0</v>
      </c>
      <c r="E60">
        <f t="shared" ref="E60:E61" si="16">D60/100*25</f>
        <v>0</v>
      </c>
    </row>
    <row r="61" spans="2:5">
      <c r="B61" t="s">
        <v>782</v>
      </c>
      <c r="C61" t="s">
        <v>802</v>
      </c>
      <c r="D61" s="32">
        <f>(GC40+GF40+GI40+GL40+GO40+GR40)/6</f>
        <v>0</v>
      </c>
      <c r="E61">
        <f t="shared" si="16"/>
        <v>0</v>
      </c>
    </row>
    <row r="62" spans="2:5">
      <c r="D62" s="25">
        <f>SUM(D59:D61)</f>
        <v>0</v>
      </c>
      <c r="E62" s="26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Z66"/>
  <sheetViews>
    <sheetView topLeftCell="A32" workbookViewId="0">
      <selection activeCell="I13" sqref="I13"/>
    </sheetView>
  </sheetViews>
  <sheetFormatPr defaultRowHeight="15"/>
  <cols>
    <col min="2" max="2" width="32.7109375" customWidth="1"/>
  </cols>
  <sheetData>
    <row r="1" spans="1:634" ht="15.75">
      <c r="A1" s="6" t="s">
        <v>154</v>
      </c>
      <c r="B1" s="14" t="s">
        <v>628</v>
      </c>
    </row>
    <row r="2" spans="1:634" ht="15.75">
      <c r="A2" s="8" t="s">
        <v>807</v>
      </c>
      <c r="B2" s="7"/>
    </row>
    <row r="3" spans="1:634" ht="15.75">
      <c r="A3" s="8"/>
      <c r="B3" s="7"/>
    </row>
    <row r="4" spans="1:634" ht="15.6" customHeight="1">
      <c r="A4" s="49" t="s">
        <v>0</v>
      </c>
      <c r="B4" s="49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7"/>
      <c r="BN4" s="51" t="s">
        <v>88</v>
      </c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63" t="s">
        <v>115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5"/>
      <c r="GJ4" s="53" t="s">
        <v>138</v>
      </c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</row>
    <row r="5" spans="1:634" ht="15" customHeight="1">
      <c r="A5" s="49"/>
      <c r="B5" s="49"/>
      <c r="C5" s="43" t="s">
        <v>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1" t="s">
        <v>699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331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3" t="s">
        <v>332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159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116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186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 t="s">
        <v>117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41" t="s">
        <v>139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</row>
    <row r="6" spans="1:634" ht="4.1500000000000004" hidden="1" customHeight="1">
      <c r="A6" s="49"/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</row>
    <row r="7" spans="1:634" ht="16.149999999999999" hidden="1" customHeight="1">
      <c r="A7" s="49"/>
      <c r="B7" s="4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</row>
    <row r="8" spans="1:634" ht="17.45" hidden="1" customHeight="1">
      <c r="A8" s="49"/>
      <c r="B8" s="4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</row>
    <row r="9" spans="1:634" ht="18" hidden="1" customHeight="1">
      <c r="A9" s="49"/>
      <c r="B9" s="4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</row>
    <row r="10" spans="1:634" ht="30" hidden="1" customHeight="1">
      <c r="A10" s="49"/>
      <c r="B10" s="4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</row>
    <row r="11" spans="1:634" ht="15.75">
      <c r="A11" s="49"/>
      <c r="B11" s="49"/>
      <c r="C11" s="43" t="s">
        <v>629</v>
      </c>
      <c r="D11" s="43"/>
      <c r="E11" s="43"/>
      <c r="F11" s="43" t="s">
        <v>630</v>
      </c>
      <c r="G11" s="43"/>
      <c r="H11" s="43"/>
      <c r="I11" s="43" t="s">
        <v>631</v>
      </c>
      <c r="J11" s="43"/>
      <c r="K11" s="43"/>
      <c r="L11" s="43" t="s">
        <v>632</v>
      </c>
      <c r="M11" s="43"/>
      <c r="N11" s="43"/>
      <c r="O11" s="43" t="s">
        <v>633</v>
      </c>
      <c r="P11" s="43"/>
      <c r="Q11" s="43"/>
      <c r="R11" s="41" t="s">
        <v>634</v>
      </c>
      <c r="S11" s="41"/>
      <c r="T11" s="41"/>
      <c r="U11" s="41" t="s">
        <v>691</v>
      </c>
      <c r="V11" s="41"/>
      <c r="W11" s="41"/>
      <c r="X11" s="43" t="s">
        <v>635</v>
      </c>
      <c r="Y11" s="43"/>
      <c r="Z11" s="43"/>
      <c r="AA11" s="43" t="s">
        <v>636</v>
      </c>
      <c r="AB11" s="43"/>
      <c r="AC11" s="43"/>
      <c r="AD11" s="41" t="s">
        <v>637</v>
      </c>
      <c r="AE11" s="41"/>
      <c r="AF11" s="41"/>
      <c r="AG11" s="43" t="s">
        <v>638</v>
      </c>
      <c r="AH11" s="43"/>
      <c r="AI11" s="43"/>
      <c r="AJ11" s="43" t="s">
        <v>639</v>
      </c>
      <c r="AK11" s="43"/>
      <c r="AL11" s="43"/>
      <c r="AM11" s="43" t="s">
        <v>640</v>
      </c>
      <c r="AN11" s="43"/>
      <c r="AO11" s="43"/>
      <c r="AP11" s="43" t="s">
        <v>641</v>
      </c>
      <c r="AQ11" s="43"/>
      <c r="AR11" s="43"/>
      <c r="AS11" s="43" t="s">
        <v>642</v>
      </c>
      <c r="AT11" s="43"/>
      <c r="AU11" s="43"/>
      <c r="AV11" s="43" t="s">
        <v>643</v>
      </c>
      <c r="AW11" s="43"/>
      <c r="AX11" s="43"/>
      <c r="AY11" s="43" t="s">
        <v>692</v>
      </c>
      <c r="AZ11" s="43"/>
      <c r="BA11" s="43"/>
      <c r="BB11" s="43" t="s">
        <v>644</v>
      </c>
      <c r="BC11" s="43"/>
      <c r="BD11" s="43"/>
      <c r="BE11" s="43" t="s">
        <v>645</v>
      </c>
      <c r="BF11" s="43"/>
      <c r="BG11" s="43"/>
      <c r="BH11" s="43" t="s">
        <v>646</v>
      </c>
      <c r="BI11" s="43"/>
      <c r="BJ11" s="43"/>
      <c r="BK11" s="43" t="s">
        <v>647</v>
      </c>
      <c r="BL11" s="43"/>
      <c r="BM11" s="43"/>
      <c r="BN11" s="41" t="s">
        <v>648</v>
      </c>
      <c r="BO11" s="41"/>
      <c r="BP11" s="41"/>
      <c r="BQ11" s="41" t="s">
        <v>649</v>
      </c>
      <c r="BR11" s="41"/>
      <c r="BS11" s="41"/>
      <c r="BT11" s="41" t="s">
        <v>650</v>
      </c>
      <c r="BU11" s="41"/>
      <c r="BV11" s="41"/>
      <c r="BW11" s="41" t="s">
        <v>693</v>
      </c>
      <c r="BX11" s="41"/>
      <c r="BY11" s="41"/>
      <c r="BZ11" s="41" t="s">
        <v>651</v>
      </c>
      <c r="CA11" s="41"/>
      <c r="CB11" s="41"/>
      <c r="CC11" s="41" t="s">
        <v>652</v>
      </c>
      <c r="CD11" s="41"/>
      <c r="CE11" s="41"/>
      <c r="CF11" s="41" t="s">
        <v>653</v>
      </c>
      <c r="CG11" s="41"/>
      <c r="CH11" s="41"/>
      <c r="CI11" s="41" t="s">
        <v>654</v>
      </c>
      <c r="CJ11" s="41"/>
      <c r="CK11" s="41"/>
      <c r="CL11" s="41" t="s">
        <v>655</v>
      </c>
      <c r="CM11" s="41"/>
      <c r="CN11" s="41"/>
      <c r="CO11" s="41" t="s">
        <v>656</v>
      </c>
      <c r="CP11" s="41"/>
      <c r="CQ11" s="41"/>
      <c r="CR11" s="41" t="s">
        <v>694</v>
      </c>
      <c r="CS11" s="41"/>
      <c r="CT11" s="41"/>
      <c r="CU11" s="41" t="s">
        <v>657</v>
      </c>
      <c r="CV11" s="41"/>
      <c r="CW11" s="41"/>
      <c r="CX11" s="41" t="s">
        <v>658</v>
      </c>
      <c r="CY11" s="41"/>
      <c r="CZ11" s="41"/>
      <c r="DA11" s="41" t="s">
        <v>659</v>
      </c>
      <c r="DB11" s="41"/>
      <c r="DC11" s="41"/>
      <c r="DD11" s="41" t="s">
        <v>660</v>
      </c>
      <c r="DE11" s="41"/>
      <c r="DF11" s="41"/>
      <c r="DG11" s="41" t="s">
        <v>661</v>
      </c>
      <c r="DH11" s="41"/>
      <c r="DI11" s="41"/>
      <c r="DJ11" s="41" t="s">
        <v>662</v>
      </c>
      <c r="DK11" s="41"/>
      <c r="DL11" s="41"/>
      <c r="DM11" s="41" t="s">
        <v>663</v>
      </c>
      <c r="DN11" s="41"/>
      <c r="DO11" s="41"/>
      <c r="DP11" s="41" t="s">
        <v>664</v>
      </c>
      <c r="DQ11" s="41"/>
      <c r="DR11" s="41"/>
      <c r="DS11" s="41" t="s">
        <v>665</v>
      </c>
      <c r="DT11" s="41"/>
      <c r="DU11" s="41"/>
      <c r="DV11" s="41" t="s">
        <v>695</v>
      </c>
      <c r="DW11" s="41"/>
      <c r="DX11" s="41"/>
      <c r="DY11" s="41" t="s">
        <v>666</v>
      </c>
      <c r="DZ11" s="41"/>
      <c r="EA11" s="41"/>
      <c r="EB11" s="41" t="s">
        <v>667</v>
      </c>
      <c r="EC11" s="41"/>
      <c r="ED11" s="41"/>
      <c r="EE11" s="41" t="s">
        <v>668</v>
      </c>
      <c r="EF11" s="41"/>
      <c r="EG11" s="41"/>
      <c r="EH11" s="41" t="s">
        <v>669</v>
      </c>
      <c r="EI11" s="41"/>
      <c r="EJ11" s="41"/>
      <c r="EK11" s="41" t="s">
        <v>670</v>
      </c>
      <c r="EL11" s="41"/>
      <c r="EM11" s="41"/>
      <c r="EN11" s="41" t="s">
        <v>671</v>
      </c>
      <c r="EO11" s="41"/>
      <c r="EP11" s="41"/>
      <c r="EQ11" s="41" t="s">
        <v>672</v>
      </c>
      <c r="ER11" s="41"/>
      <c r="ES11" s="41"/>
      <c r="ET11" s="41" t="s">
        <v>673</v>
      </c>
      <c r="EU11" s="41"/>
      <c r="EV11" s="41"/>
      <c r="EW11" s="41" t="s">
        <v>674</v>
      </c>
      <c r="EX11" s="41"/>
      <c r="EY11" s="41"/>
      <c r="EZ11" s="41" t="s">
        <v>696</v>
      </c>
      <c r="FA11" s="41"/>
      <c r="FB11" s="41"/>
      <c r="FC11" s="41" t="s">
        <v>675</v>
      </c>
      <c r="FD11" s="41"/>
      <c r="FE11" s="41"/>
      <c r="FF11" s="41" t="s">
        <v>676</v>
      </c>
      <c r="FG11" s="41"/>
      <c r="FH11" s="41"/>
      <c r="FI11" s="41" t="s">
        <v>677</v>
      </c>
      <c r="FJ11" s="41"/>
      <c r="FK11" s="41"/>
      <c r="FL11" s="41" t="s">
        <v>678</v>
      </c>
      <c r="FM11" s="41"/>
      <c r="FN11" s="41"/>
      <c r="FO11" s="41" t="s">
        <v>679</v>
      </c>
      <c r="FP11" s="41"/>
      <c r="FQ11" s="41"/>
      <c r="FR11" s="41" t="s">
        <v>680</v>
      </c>
      <c r="FS11" s="41"/>
      <c r="FT11" s="41"/>
      <c r="FU11" s="41" t="s">
        <v>681</v>
      </c>
      <c r="FV11" s="41"/>
      <c r="FW11" s="41"/>
      <c r="FX11" s="41" t="s">
        <v>682</v>
      </c>
      <c r="FY11" s="41"/>
      <c r="FZ11" s="41"/>
      <c r="GA11" s="41" t="s">
        <v>683</v>
      </c>
      <c r="GB11" s="41"/>
      <c r="GC11" s="41"/>
      <c r="GD11" s="41" t="s">
        <v>697</v>
      </c>
      <c r="GE11" s="41"/>
      <c r="GF11" s="41"/>
      <c r="GG11" s="41" t="s">
        <v>684</v>
      </c>
      <c r="GH11" s="41"/>
      <c r="GI11" s="41"/>
      <c r="GJ11" s="41" t="s">
        <v>685</v>
      </c>
      <c r="GK11" s="41"/>
      <c r="GL11" s="41"/>
      <c r="GM11" s="41" t="s">
        <v>686</v>
      </c>
      <c r="GN11" s="41"/>
      <c r="GO11" s="41"/>
      <c r="GP11" s="41" t="s">
        <v>687</v>
      </c>
      <c r="GQ11" s="41"/>
      <c r="GR11" s="41"/>
      <c r="GS11" s="41" t="s">
        <v>698</v>
      </c>
      <c r="GT11" s="41"/>
      <c r="GU11" s="41"/>
      <c r="GV11" s="41" t="s">
        <v>688</v>
      </c>
      <c r="GW11" s="41"/>
      <c r="GX11" s="41"/>
      <c r="GY11" s="41" t="s">
        <v>689</v>
      </c>
      <c r="GZ11" s="41"/>
      <c r="HA11" s="41"/>
      <c r="HB11" s="41" t="s">
        <v>690</v>
      </c>
      <c r="HC11" s="41"/>
      <c r="HD11" s="41"/>
    </row>
    <row r="12" spans="1:634" ht="93" customHeight="1">
      <c r="A12" s="49"/>
      <c r="B12" s="49"/>
      <c r="C12" s="48" t="s">
        <v>1288</v>
      </c>
      <c r="D12" s="48"/>
      <c r="E12" s="48"/>
      <c r="F12" s="48" t="s">
        <v>1289</v>
      </c>
      <c r="G12" s="48"/>
      <c r="H12" s="48"/>
      <c r="I12" s="48" t="s">
        <v>1290</v>
      </c>
      <c r="J12" s="48"/>
      <c r="K12" s="48"/>
      <c r="L12" s="48" t="s">
        <v>1291</v>
      </c>
      <c r="M12" s="48"/>
      <c r="N12" s="48"/>
      <c r="O12" s="48" t="s">
        <v>1292</v>
      </c>
      <c r="P12" s="48"/>
      <c r="Q12" s="48"/>
      <c r="R12" s="48" t="s">
        <v>1293</v>
      </c>
      <c r="S12" s="48"/>
      <c r="T12" s="48"/>
      <c r="U12" s="48" t="s">
        <v>1294</v>
      </c>
      <c r="V12" s="48"/>
      <c r="W12" s="48"/>
      <c r="X12" s="48" t="s">
        <v>1295</v>
      </c>
      <c r="Y12" s="48"/>
      <c r="Z12" s="48"/>
      <c r="AA12" s="48" t="s">
        <v>1296</v>
      </c>
      <c r="AB12" s="48"/>
      <c r="AC12" s="48"/>
      <c r="AD12" s="48" t="s">
        <v>1297</v>
      </c>
      <c r="AE12" s="48"/>
      <c r="AF12" s="48"/>
      <c r="AG12" s="48" t="s">
        <v>1298</v>
      </c>
      <c r="AH12" s="48"/>
      <c r="AI12" s="48"/>
      <c r="AJ12" s="48" t="s">
        <v>1148</v>
      </c>
      <c r="AK12" s="48"/>
      <c r="AL12" s="48"/>
      <c r="AM12" s="48" t="s">
        <v>1299</v>
      </c>
      <c r="AN12" s="48"/>
      <c r="AO12" s="48"/>
      <c r="AP12" s="48" t="s">
        <v>1300</v>
      </c>
      <c r="AQ12" s="48"/>
      <c r="AR12" s="48"/>
      <c r="AS12" s="48" t="s">
        <v>1301</v>
      </c>
      <c r="AT12" s="48"/>
      <c r="AU12" s="48"/>
      <c r="AV12" s="48" t="s">
        <v>1302</v>
      </c>
      <c r="AW12" s="48"/>
      <c r="AX12" s="48"/>
      <c r="AY12" s="48" t="s">
        <v>1303</v>
      </c>
      <c r="AZ12" s="48"/>
      <c r="BA12" s="48"/>
      <c r="BB12" s="48" t="s">
        <v>1304</v>
      </c>
      <c r="BC12" s="48"/>
      <c r="BD12" s="48"/>
      <c r="BE12" s="48" t="s">
        <v>1305</v>
      </c>
      <c r="BF12" s="48"/>
      <c r="BG12" s="48"/>
      <c r="BH12" s="48" t="s">
        <v>1306</v>
      </c>
      <c r="BI12" s="48"/>
      <c r="BJ12" s="48"/>
      <c r="BK12" s="48" t="s">
        <v>1307</v>
      </c>
      <c r="BL12" s="48"/>
      <c r="BM12" s="48"/>
      <c r="BN12" s="48" t="s">
        <v>1308</v>
      </c>
      <c r="BO12" s="48"/>
      <c r="BP12" s="48"/>
      <c r="BQ12" s="48" t="s">
        <v>1309</v>
      </c>
      <c r="BR12" s="48"/>
      <c r="BS12" s="48"/>
      <c r="BT12" s="62" t="s">
        <v>1310</v>
      </c>
      <c r="BU12" s="62"/>
      <c r="BV12" s="62"/>
      <c r="BW12" s="62" t="s">
        <v>1311</v>
      </c>
      <c r="BX12" s="62"/>
      <c r="BY12" s="62"/>
      <c r="BZ12" s="62" t="s">
        <v>1312</v>
      </c>
      <c r="CA12" s="62"/>
      <c r="CB12" s="62"/>
      <c r="CC12" s="62" t="s">
        <v>1313</v>
      </c>
      <c r="CD12" s="62"/>
      <c r="CE12" s="62"/>
      <c r="CF12" s="62" t="s">
        <v>718</v>
      </c>
      <c r="CG12" s="62"/>
      <c r="CH12" s="62"/>
      <c r="CI12" s="48" t="s">
        <v>734</v>
      </c>
      <c r="CJ12" s="48"/>
      <c r="CK12" s="48"/>
      <c r="CL12" s="48" t="s">
        <v>735</v>
      </c>
      <c r="CM12" s="48"/>
      <c r="CN12" s="48"/>
      <c r="CO12" s="48" t="s">
        <v>1180</v>
      </c>
      <c r="CP12" s="48"/>
      <c r="CQ12" s="48"/>
      <c r="CR12" s="48" t="s">
        <v>736</v>
      </c>
      <c r="CS12" s="48"/>
      <c r="CT12" s="48"/>
      <c r="CU12" s="48" t="s">
        <v>1283</v>
      </c>
      <c r="CV12" s="48"/>
      <c r="CW12" s="48"/>
      <c r="CX12" s="48" t="s">
        <v>739</v>
      </c>
      <c r="CY12" s="48"/>
      <c r="CZ12" s="48"/>
      <c r="DA12" s="48" t="s">
        <v>1189</v>
      </c>
      <c r="DB12" s="48"/>
      <c r="DC12" s="48"/>
      <c r="DD12" s="48" t="s">
        <v>744</v>
      </c>
      <c r="DE12" s="48"/>
      <c r="DF12" s="48"/>
      <c r="DG12" s="48" t="s">
        <v>1192</v>
      </c>
      <c r="DH12" s="48"/>
      <c r="DI12" s="48"/>
      <c r="DJ12" s="48" t="s">
        <v>1194</v>
      </c>
      <c r="DK12" s="48"/>
      <c r="DL12" s="48"/>
      <c r="DM12" s="48" t="s">
        <v>1196</v>
      </c>
      <c r="DN12" s="48"/>
      <c r="DO12" s="48"/>
      <c r="DP12" s="48" t="s">
        <v>1284</v>
      </c>
      <c r="DQ12" s="48"/>
      <c r="DR12" s="48"/>
      <c r="DS12" s="48" t="s">
        <v>1199</v>
      </c>
      <c r="DT12" s="48"/>
      <c r="DU12" s="48"/>
      <c r="DV12" s="48" t="s">
        <v>748</v>
      </c>
      <c r="DW12" s="48"/>
      <c r="DX12" s="48"/>
      <c r="DY12" s="48" t="s">
        <v>1203</v>
      </c>
      <c r="DZ12" s="48"/>
      <c r="EA12" s="48"/>
      <c r="EB12" s="48" t="s">
        <v>1206</v>
      </c>
      <c r="EC12" s="48"/>
      <c r="ED12" s="48"/>
      <c r="EE12" s="48" t="s">
        <v>1210</v>
      </c>
      <c r="EF12" s="48"/>
      <c r="EG12" s="48"/>
      <c r="EH12" s="48" t="s">
        <v>1212</v>
      </c>
      <c r="EI12" s="48"/>
      <c r="EJ12" s="48"/>
      <c r="EK12" s="62" t="s">
        <v>1215</v>
      </c>
      <c r="EL12" s="62"/>
      <c r="EM12" s="62"/>
      <c r="EN12" s="48" t="s">
        <v>753</v>
      </c>
      <c r="EO12" s="48"/>
      <c r="EP12" s="48"/>
      <c r="EQ12" s="62" t="s">
        <v>1222</v>
      </c>
      <c r="ER12" s="62"/>
      <c r="ES12" s="62"/>
      <c r="ET12" s="62" t="s">
        <v>1223</v>
      </c>
      <c r="EU12" s="62"/>
      <c r="EV12" s="62"/>
      <c r="EW12" s="62" t="s">
        <v>1225</v>
      </c>
      <c r="EX12" s="62"/>
      <c r="EY12" s="62"/>
      <c r="EZ12" s="62" t="s">
        <v>1226</v>
      </c>
      <c r="FA12" s="62"/>
      <c r="FB12" s="62"/>
      <c r="FC12" s="62" t="s">
        <v>760</v>
      </c>
      <c r="FD12" s="62"/>
      <c r="FE12" s="62"/>
      <c r="FF12" s="62" t="s">
        <v>762</v>
      </c>
      <c r="FG12" s="62"/>
      <c r="FH12" s="62"/>
      <c r="FI12" s="62" t="s">
        <v>763</v>
      </c>
      <c r="FJ12" s="62"/>
      <c r="FK12" s="62"/>
      <c r="FL12" s="48" t="s">
        <v>1233</v>
      </c>
      <c r="FM12" s="48"/>
      <c r="FN12" s="48"/>
      <c r="FO12" s="48" t="s">
        <v>1235</v>
      </c>
      <c r="FP12" s="48"/>
      <c r="FQ12" s="48"/>
      <c r="FR12" s="48" t="s">
        <v>769</v>
      </c>
      <c r="FS12" s="48"/>
      <c r="FT12" s="48"/>
      <c r="FU12" s="48" t="s">
        <v>1236</v>
      </c>
      <c r="FV12" s="48"/>
      <c r="FW12" s="48"/>
      <c r="FX12" s="48" t="s">
        <v>1239</v>
      </c>
      <c r="FY12" s="48"/>
      <c r="FZ12" s="48"/>
      <c r="GA12" s="48" t="s">
        <v>772</v>
      </c>
      <c r="GB12" s="48"/>
      <c r="GC12" s="48"/>
      <c r="GD12" s="48" t="s">
        <v>770</v>
      </c>
      <c r="GE12" s="48"/>
      <c r="GF12" s="48"/>
      <c r="GG12" s="48" t="s">
        <v>617</v>
      </c>
      <c r="GH12" s="48"/>
      <c r="GI12" s="48"/>
      <c r="GJ12" s="48" t="s">
        <v>1248</v>
      </c>
      <c r="GK12" s="48"/>
      <c r="GL12" s="48"/>
      <c r="GM12" s="48" t="s">
        <v>1252</v>
      </c>
      <c r="GN12" s="48"/>
      <c r="GO12" s="48"/>
      <c r="GP12" s="48" t="s">
        <v>775</v>
      </c>
      <c r="GQ12" s="48"/>
      <c r="GR12" s="48"/>
      <c r="GS12" s="48" t="s">
        <v>1257</v>
      </c>
      <c r="GT12" s="48"/>
      <c r="GU12" s="48"/>
      <c r="GV12" s="48" t="s">
        <v>1258</v>
      </c>
      <c r="GW12" s="48"/>
      <c r="GX12" s="48"/>
      <c r="GY12" s="48" t="s">
        <v>1262</v>
      </c>
      <c r="GZ12" s="48"/>
      <c r="HA12" s="48"/>
      <c r="HB12" s="48" t="s">
        <v>1266</v>
      </c>
      <c r="HC12" s="48"/>
      <c r="HD12" s="48"/>
    </row>
    <row r="13" spans="1:634" ht="122.25" customHeight="1">
      <c r="A13" s="49"/>
      <c r="B13" s="49"/>
      <c r="C13" s="19" t="s">
        <v>95</v>
      </c>
      <c r="D13" s="19" t="s">
        <v>257</v>
      </c>
      <c r="E13" s="19" t="s">
        <v>1136</v>
      </c>
      <c r="F13" s="19" t="s">
        <v>701</v>
      </c>
      <c r="G13" s="19" t="s">
        <v>702</v>
      </c>
      <c r="H13" s="19" t="s">
        <v>1137</v>
      </c>
      <c r="I13" s="19" t="s">
        <v>216</v>
      </c>
      <c r="J13" s="19" t="s">
        <v>515</v>
      </c>
      <c r="K13" s="19" t="s">
        <v>703</v>
      </c>
      <c r="L13" s="19" t="s">
        <v>704</v>
      </c>
      <c r="M13" s="19" t="s">
        <v>705</v>
      </c>
      <c r="N13" s="19" t="s">
        <v>706</v>
      </c>
      <c r="O13" s="19" t="s">
        <v>707</v>
      </c>
      <c r="P13" s="19" t="s">
        <v>708</v>
      </c>
      <c r="Q13" s="19" t="s">
        <v>1138</v>
      </c>
      <c r="R13" s="19" t="s">
        <v>1139</v>
      </c>
      <c r="S13" s="19" t="s">
        <v>709</v>
      </c>
      <c r="T13" s="19" t="s">
        <v>1140</v>
      </c>
      <c r="U13" s="19" t="s">
        <v>710</v>
      </c>
      <c r="V13" s="19" t="s">
        <v>711</v>
      </c>
      <c r="W13" s="19" t="s">
        <v>1141</v>
      </c>
      <c r="X13" s="19" t="s">
        <v>1142</v>
      </c>
      <c r="Y13" s="19" t="s">
        <v>1143</v>
      </c>
      <c r="Z13" s="19" t="s">
        <v>700</v>
      </c>
      <c r="AA13" s="19" t="s">
        <v>1144</v>
      </c>
      <c r="AB13" s="19" t="s">
        <v>1145</v>
      </c>
      <c r="AC13" s="19" t="s">
        <v>1146</v>
      </c>
      <c r="AD13" s="19" t="s">
        <v>712</v>
      </c>
      <c r="AE13" s="19" t="s">
        <v>713</v>
      </c>
      <c r="AF13" s="19" t="s">
        <v>1147</v>
      </c>
      <c r="AG13" s="19" t="s">
        <v>714</v>
      </c>
      <c r="AH13" s="19" t="s">
        <v>715</v>
      </c>
      <c r="AI13" s="19" t="s">
        <v>716</v>
      </c>
      <c r="AJ13" s="19" t="s">
        <v>1148</v>
      </c>
      <c r="AK13" s="19" t="s">
        <v>1149</v>
      </c>
      <c r="AL13" s="19" t="s">
        <v>1150</v>
      </c>
      <c r="AM13" s="19" t="s">
        <v>1151</v>
      </c>
      <c r="AN13" s="19" t="s">
        <v>719</v>
      </c>
      <c r="AO13" s="19" t="s">
        <v>720</v>
      </c>
      <c r="AP13" s="19" t="s">
        <v>1152</v>
      </c>
      <c r="AQ13" s="19" t="s">
        <v>1153</v>
      </c>
      <c r="AR13" s="19" t="s">
        <v>717</v>
      </c>
      <c r="AS13" s="19" t="s">
        <v>1154</v>
      </c>
      <c r="AT13" s="19" t="s">
        <v>1155</v>
      </c>
      <c r="AU13" s="19" t="s">
        <v>721</v>
      </c>
      <c r="AV13" s="19" t="s">
        <v>354</v>
      </c>
      <c r="AW13" s="19" t="s">
        <v>520</v>
      </c>
      <c r="AX13" s="19" t="s">
        <v>355</v>
      </c>
      <c r="AY13" s="19" t="s">
        <v>722</v>
      </c>
      <c r="AZ13" s="19" t="s">
        <v>1156</v>
      </c>
      <c r="BA13" s="19" t="s">
        <v>723</v>
      </c>
      <c r="BB13" s="19" t="s">
        <v>724</v>
      </c>
      <c r="BC13" s="19" t="s">
        <v>1157</v>
      </c>
      <c r="BD13" s="19" t="s">
        <v>725</v>
      </c>
      <c r="BE13" s="19" t="s">
        <v>530</v>
      </c>
      <c r="BF13" s="19" t="s">
        <v>531</v>
      </c>
      <c r="BG13" s="19" t="s">
        <v>532</v>
      </c>
      <c r="BH13" s="19" t="s">
        <v>1158</v>
      </c>
      <c r="BI13" s="19" t="s">
        <v>1159</v>
      </c>
      <c r="BJ13" s="19" t="s">
        <v>535</v>
      </c>
      <c r="BK13" s="19" t="s">
        <v>511</v>
      </c>
      <c r="BL13" s="19" t="s">
        <v>512</v>
      </c>
      <c r="BM13" s="19" t="s">
        <v>726</v>
      </c>
      <c r="BN13" s="19" t="s">
        <v>729</v>
      </c>
      <c r="BO13" s="19" t="s">
        <v>730</v>
      </c>
      <c r="BP13" s="19" t="s">
        <v>1160</v>
      </c>
      <c r="BQ13" s="19" t="s">
        <v>1161</v>
      </c>
      <c r="BR13" s="19" t="s">
        <v>1162</v>
      </c>
      <c r="BS13" s="19" t="s">
        <v>1163</v>
      </c>
      <c r="BT13" s="20" t="s">
        <v>360</v>
      </c>
      <c r="BU13" s="19" t="s">
        <v>1164</v>
      </c>
      <c r="BV13" s="20" t="s">
        <v>1165</v>
      </c>
      <c r="BW13" s="20" t="s">
        <v>731</v>
      </c>
      <c r="BX13" s="19" t="s">
        <v>1166</v>
      </c>
      <c r="BY13" s="20" t="s">
        <v>732</v>
      </c>
      <c r="BZ13" s="20" t="s">
        <v>733</v>
      </c>
      <c r="CA13" s="19" t="s">
        <v>1282</v>
      </c>
      <c r="CB13" s="20" t="s">
        <v>1167</v>
      </c>
      <c r="CC13" s="20" t="s">
        <v>1168</v>
      </c>
      <c r="CD13" s="19" t="s">
        <v>1169</v>
      </c>
      <c r="CE13" s="20" t="s">
        <v>1170</v>
      </c>
      <c r="CF13" s="20" t="s">
        <v>1171</v>
      </c>
      <c r="CG13" s="19" t="s">
        <v>1172</v>
      </c>
      <c r="CH13" s="20" t="s">
        <v>1173</v>
      </c>
      <c r="CI13" s="19" t="s">
        <v>1174</v>
      </c>
      <c r="CJ13" s="19" t="s">
        <v>1175</v>
      </c>
      <c r="CK13" s="19" t="s">
        <v>1176</v>
      </c>
      <c r="CL13" s="19" t="s">
        <v>1177</v>
      </c>
      <c r="CM13" s="19" t="s">
        <v>1178</v>
      </c>
      <c r="CN13" s="19" t="s">
        <v>1179</v>
      </c>
      <c r="CO13" s="19" t="s">
        <v>1181</v>
      </c>
      <c r="CP13" s="19" t="s">
        <v>1182</v>
      </c>
      <c r="CQ13" s="19" t="s">
        <v>1183</v>
      </c>
      <c r="CR13" s="19" t="s">
        <v>737</v>
      </c>
      <c r="CS13" s="19" t="s">
        <v>738</v>
      </c>
      <c r="CT13" s="19" t="s">
        <v>1184</v>
      </c>
      <c r="CU13" s="19" t="s">
        <v>1185</v>
      </c>
      <c r="CV13" s="19" t="s">
        <v>1186</v>
      </c>
      <c r="CW13" s="19" t="s">
        <v>1187</v>
      </c>
      <c r="CX13" s="19" t="s">
        <v>740</v>
      </c>
      <c r="CY13" s="19" t="s">
        <v>741</v>
      </c>
      <c r="CZ13" s="19" t="s">
        <v>1188</v>
      </c>
      <c r="DA13" s="19" t="s">
        <v>742</v>
      </c>
      <c r="DB13" s="19" t="s">
        <v>743</v>
      </c>
      <c r="DC13" s="19" t="s">
        <v>1190</v>
      </c>
      <c r="DD13" s="19" t="s">
        <v>745</v>
      </c>
      <c r="DE13" s="19" t="s">
        <v>746</v>
      </c>
      <c r="DF13" s="19" t="s">
        <v>1191</v>
      </c>
      <c r="DG13" s="19" t="s">
        <v>745</v>
      </c>
      <c r="DH13" s="19" t="s">
        <v>746</v>
      </c>
      <c r="DI13" s="19" t="s">
        <v>1193</v>
      </c>
      <c r="DJ13" s="19" t="s">
        <v>198</v>
      </c>
      <c r="DK13" s="19" t="s">
        <v>1195</v>
      </c>
      <c r="DL13" s="19" t="s">
        <v>211</v>
      </c>
      <c r="DM13" s="19" t="s">
        <v>727</v>
      </c>
      <c r="DN13" s="19" t="s">
        <v>728</v>
      </c>
      <c r="DO13" s="19" t="s">
        <v>759</v>
      </c>
      <c r="DP13" s="19" t="s">
        <v>747</v>
      </c>
      <c r="DQ13" s="19" t="s">
        <v>1197</v>
      </c>
      <c r="DR13" s="19" t="s">
        <v>1198</v>
      </c>
      <c r="DS13" s="19" t="s">
        <v>16</v>
      </c>
      <c r="DT13" s="19" t="s">
        <v>17</v>
      </c>
      <c r="DU13" s="19" t="s">
        <v>147</v>
      </c>
      <c r="DV13" s="19" t="s">
        <v>1200</v>
      </c>
      <c r="DW13" s="19" t="s">
        <v>1201</v>
      </c>
      <c r="DX13" s="19" t="s">
        <v>1202</v>
      </c>
      <c r="DY13" s="19" t="s">
        <v>1204</v>
      </c>
      <c r="DZ13" s="19" t="s">
        <v>1205</v>
      </c>
      <c r="EA13" s="19" t="s">
        <v>1207</v>
      </c>
      <c r="EB13" s="19" t="s">
        <v>749</v>
      </c>
      <c r="EC13" s="19" t="s">
        <v>1208</v>
      </c>
      <c r="ED13" s="19" t="s">
        <v>1209</v>
      </c>
      <c r="EE13" s="19" t="s">
        <v>750</v>
      </c>
      <c r="EF13" s="19" t="s">
        <v>751</v>
      </c>
      <c r="EG13" s="19" t="s">
        <v>1211</v>
      </c>
      <c r="EH13" s="19" t="s">
        <v>1213</v>
      </c>
      <c r="EI13" s="19" t="s">
        <v>752</v>
      </c>
      <c r="EJ13" s="19" t="s">
        <v>1214</v>
      </c>
      <c r="EK13" s="20" t="s">
        <v>1216</v>
      </c>
      <c r="EL13" s="19" t="s">
        <v>1217</v>
      </c>
      <c r="EM13" s="20" t="s">
        <v>1218</v>
      </c>
      <c r="EN13" s="19" t="s">
        <v>1219</v>
      </c>
      <c r="EO13" s="19" t="s">
        <v>1220</v>
      </c>
      <c r="EP13" s="19" t="s">
        <v>1221</v>
      </c>
      <c r="EQ13" s="20" t="s">
        <v>152</v>
      </c>
      <c r="ER13" s="19" t="s">
        <v>754</v>
      </c>
      <c r="ES13" s="20" t="s">
        <v>755</v>
      </c>
      <c r="ET13" s="20" t="s">
        <v>1224</v>
      </c>
      <c r="EU13" s="19" t="s">
        <v>522</v>
      </c>
      <c r="EV13" s="20" t="s">
        <v>756</v>
      </c>
      <c r="EW13" s="20" t="s">
        <v>244</v>
      </c>
      <c r="EX13" s="19" t="s">
        <v>252</v>
      </c>
      <c r="EY13" s="20" t="s">
        <v>759</v>
      </c>
      <c r="EZ13" s="20" t="s">
        <v>757</v>
      </c>
      <c r="FA13" s="19" t="s">
        <v>758</v>
      </c>
      <c r="FB13" s="20" t="s">
        <v>1227</v>
      </c>
      <c r="FC13" s="20" t="s">
        <v>1228</v>
      </c>
      <c r="FD13" s="19" t="s">
        <v>761</v>
      </c>
      <c r="FE13" s="20" t="s">
        <v>1229</v>
      </c>
      <c r="FF13" s="20" t="s">
        <v>1230</v>
      </c>
      <c r="FG13" s="19" t="s">
        <v>1231</v>
      </c>
      <c r="FH13" s="20" t="s">
        <v>1232</v>
      </c>
      <c r="FI13" s="20" t="s">
        <v>764</v>
      </c>
      <c r="FJ13" s="19" t="s">
        <v>765</v>
      </c>
      <c r="FK13" s="20" t="s">
        <v>766</v>
      </c>
      <c r="FL13" s="19" t="s">
        <v>574</v>
      </c>
      <c r="FM13" s="19" t="s">
        <v>1234</v>
      </c>
      <c r="FN13" s="19" t="s">
        <v>767</v>
      </c>
      <c r="FO13" s="19" t="s">
        <v>95</v>
      </c>
      <c r="FP13" s="19" t="s">
        <v>257</v>
      </c>
      <c r="FQ13" s="19" t="s">
        <v>256</v>
      </c>
      <c r="FR13" s="19" t="s">
        <v>41</v>
      </c>
      <c r="FS13" s="19" t="s">
        <v>42</v>
      </c>
      <c r="FT13" s="19" t="s">
        <v>103</v>
      </c>
      <c r="FU13" s="19" t="s">
        <v>1237</v>
      </c>
      <c r="FV13" s="19" t="s">
        <v>768</v>
      </c>
      <c r="FW13" s="19" t="s">
        <v>1238</v>
      </c>
      <c r="FX13" s="19" t="s">
        <v>1240</v>
      </c>
      <c r="FY13" s="19" t="s">
        <v>1241</v>
      </c>
      <c r="FZ13" s="19" t="s">
        <v>1242</v>
      </c>
      <c r="GA13" s="19" t="s">
        <v>773</v>
      </c>
      <c r="GB13" s="19" t="s">
        <v>774</v>
      </c>
      <c r="GC13" s="19" t="s">
        <v>1243</v>
      </c>
      <c r="GD13" s="19" t="s">
        <v>1285</v>
      </c>
      <c r="GE13" s="19" t="s">
        <v>771</v>
      </c>
      <c r="GF13" s="19" t="s">
        <v>1244</v>
      </c>
      <c r="GG13" s="19" t="s">
        <v>1245</v>
      </c>
      <c r="GH13" s="19" t="s">
        <v>1246</v>
      </c>
      <c r="GI13" s="19" t="s">
        <v>1247</v>
      </c>
      <c r="GJ13" s="19" t="s">
        <v>1249</v>
      </c>
      <c r="GK13" s="19" t="s">
        <v>1250</v>
      </c>
      <c r="GL13" s="19" t="s">
        <v>1251</v>
      </c>
      <c r="GM13" s="19" t="s">
        <v>1253</v>
      </c>
      <c r="GN13" s="19" t="s">
        <v>1254</v>
      </c>
      <c r="GO13" s="19" t="s">
        <v>1255</v>
      </c>
      <c r="GP13" s="19" t="s">
        <v>776</v>
      </c>
      <c r="GQ13" s="19" t="s">
        <v>777</v>
      </c>
      <c r="GR13" s="19" t="s">
        <v>1256</v>
      </c>
      <c r="GS13" s="19" t="s">
        <v>148</v>
      </c>
      <c r="GT13" s="19" t="s">
        <v>235</v>
      </c>
      <c r="GU13" s="19" t="s">
        <v>209</v>
      </c>
      <c r="GV13" s="19" t="s">
        <v>1259</v>
      </c>
      <c r="GW13" s="19" t="s">
        <v>1260</v>
      </c>
      <c r="GX13" s="19" t="s">
        <v>1261</v>
      </c>
      <c r="GY13" s="19" t="s">
        <v>1263</v>
      </c>
      <c r="GZ13" s="19" t="s">
        <v>1264</v>
      </c>
      <c r="HA13" s="19" t="s">
        <v>1265</v>
      </c>
      <c r="HB13" s="19" t="s">
        <v>1267</v>
      </c>
      <c r="HC13" s="19" t="s">
        <v>1268</v>
      </c>
      <c r="HD13" s="19" t="s">
        <v>1269</v>
      </c>
    </row>
    <row r="14" spans="1:634" ht="15.75">
      <c r="A14" s="2">
        <v>1</v>
      </c>
      <c r="B14" s="33"/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</row>
    <row r="15" spans="1:634" ht="15.75">
      <c r="A15" s="2">
        <v>2</v>
      </c>
      <c r="B15" s="33"/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</row>
    <row r="16" spans="1:634" ht="15.75">
      <c r="A16" s="2">
        <v>3</v>
      </c>
      <c r="B16" s="33"/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</row>
    <row r="17" spans="1:634" ht="15.75">
      <c r="A17" s="2">
        <v>4</v>
      </c>
      <c r="B17" s="33"/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</row>
    <row r="18" spans="1:634" ht="15.75">
      <c r="A18" s="2">
        <v>5</v>
      </c>
      <c r="B18" s="33"/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</row>
    <row r="19" spans="1:634" ht="15.75">
      <c r="A19" s="2">
        <v>6</v>
      </c>
      <c r="B19" s="33"/>
      <c r="C19" s="4">
        <v>1</v>
      </c>
      <c r="D19" s="4"/>
      <c r="E19" s="4">
        <v>1</v>
      </c>
      <c r="F19" s="4"/>
      <c r="G19" s="4"/>
      <c r="H19" s="4"/>
      <c r="I19" s="4">
        <v>1</v>
      </c>
      <c r="J19" s="4"/>
      <c r="K19" s="4">
        <v>1</v>
      </c>
      <c r="L19" s="4"/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>
        <v>1</v>
      </c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</row>
    <row r="20" spans="1:634" ht="15.75">
      <c r="A20" s="2">
        <v>7</v>
      </c>
      <c r="B20" s="33"/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>
        <v>1</v>
      </c>
      <c r="L20" s="4"/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>
        <v>1</v>
      </c>
      <c r="X20" s="4"/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>
        <v>1</v>
      </c>
      <c r="AM20" s="4"/>
      <c r="AN20" s="4"/>
      <c r="AO20" s="4"/>
      <c r="AP20" s="4">
        <v>1</v>
      </c>
      <c r="AQ20" s="4"/>
      <c r="AR20" s="4">
        <v>1</v>
      </c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</row>
    <row r="21" spans="1:634">
      <c r="A21" s="3">
        <v>8</v>
      </c>
      <c r="B21" s="33"/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>
        <v>1</v>
      </c>
      <c r="L21" s="4"/>
      <c r="M21" s="4"/>
      <c r="N21" s="4"/>
      <c r="O21" s="4">
        <v>1</v>
      </c>
      <c r="P21" s="4"/>
      <c r="Q21" s="4">
        <v>1</v>
      </c>
      <c r="R21" s="4"/>
      <c r="S21" s="4"/>
      <c r="T21" s="4"/>
      <c r="U21" s="4">
        <v>1</v>
      </c>
      <c r="V21" s="4"/>
      <c r="W21" s="4">
        <v>1</v>
      </c>
      <c r="X21" s="4"/>
      <c r="Y21" s="4"/>
      <c r="Z21" s="4"/>
      <c r="AA21" s="4">
        <v>1</v>
      </c>
      <c r="AB21" s="4"/>
      <c r="AC21" s="4"/>
      <c r="AD21" s="4">
        <v>1</v>
      </c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/>
      <c r="AY21" s="4">
        <v>1</v>
      </c>
      <c r="AZ21" s="4"/>
      <c r="BA21" s="4"/>
      <c r="BB21" s="4">
        <v>1</v>
      </c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</row>
    <row r="22" spans="1:634">
      <c r="A22" s="3">
        <v>9</v>
      </c>
      <c r="B22" s="33"/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>
        <v>1</v>
      </c>
      <c r="L22" s="4"/>
      <c r="M22" s="4"/>
      <c r="N22" s="4"/>
      <c r="O22" s="4">
        <v>1</v>
      </c>
      <c r="P22" s="4"/>
      <c r="Q22" s="4">
        <v>1</v>
      </c>
      <c r="R22" s="4"/>
      <c r="S22" s="4"/>
      <c r="T22" s="4"/>
      <c r="U22" s="4">
        <v>1</v>
      </c>
      <c r="V22" s="4"/>
      <c r="W22" s="4">
        <v>1</v>
      </c>
      <c r="X22" s="4"/>
      <c r="Y22" s="4"/>
      <c r="Z22" s="4"/>
      <c r="AA22" s="4">
        <v>1</v>
      </c>
      <c r="AB22" s="4"/>
      <c r="AC22" s="4"/>
      <c r="AD22" s="4">
        <v>1</v>
      </c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/>
      <c r="AY22" s="4">
        <v>1</v>
      </c>
      <c r="AZ22" s="4"/>
      <c r="BA22" s="4"/>
      <c r="BB22" s="4">
        <v>1</v>
      </c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/>
      <c r="BQ22" s="4">
        <v>1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</row>
    <row r="23" spans="1:634">
      <c r="A23" s="3">
        <v>10</v>
      </c>
      <c r="B23" s="33"/>
      <c r="C23" s="4">
        <v>1</v>
      </c>
      <c r="D23" s="4"/>
      <c r="E23" s="4"/>
      <c r="F23" s="4">
        <v>1</v>
      </c>
      <c r="G23" s="4"/>
      <c r="H23" s="4">
        <v>1</v>
      </c>
      <c r="I23" s="4"/>
      <c r="J23" s="4"/>
      <c r="K23" s="4">
        <v>1</v>
      </c>
      <c r="L23" s="4"/>
      <c r="M23" s="4"/>
      <c r="N23" s="4"/>
      <c r="O23" s="4">
        <v>1</v>
      </c>
      <c r="P23" s="4"/>
      <c r="Q23" s="4">
        <v>1</v>
      </c>
      <c r="R23" s="4"/>
      <c r="S23" s="4"/>
      <c r="T23" s="4"/>
      <c r="U23" s="4">
        <v>1</v>
      </c>
      <c r="V23" s="4"/>
      <c r="W23" s="4">
        <v>1</v>
      </c>
      <c r="X23" s="4"/>
      <c r="Y23" s="4"/>
      <c r="Z23" s="4"/>
      <c r="AA23" s="4">
        <v>1</v>
      </c>
      <c r="AB23" s="4"/>
      <c r="AC23" s="4"/>
      <c r="AD23" s="4">
        <v>1</v>
      </c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/>
      <c r="BB23" s="4">
        <v>1</v>
      </c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</row>
    <row r="24" spans="1:634" ht="15.75">
      <c r="A24" s="3">
        <v>11</v>
      </c>
      <c r="B24" s="33"/>
      <c r="C24" s="4">
        <v>1</v>
      </c>
      <c r="D24" s="4"/>
      <c r="E24" s="4"/>
      <c r="F24" s="4">
        <v>1</v>
      </c>
      <c r="G24" s="4"/>
      <c r="H24" s="4">
        <v>1</v>
      </c>
      <c r="I24" s="4"/>
      <c r="J24" s="4"/>
      <c r="K24" s="4">
        <v>1</v>
      </c>
      <c r="L24" s="4"/>
      <c r="M24" s="4"/>
      <c r="N24" s="4"/>
      <c r="O24" s="4">
        <v>1</v>
      </c>
      <c r="P24" s="4"/>
      <c r="Q24" s="4">
        <v>1</v>
      </c>
      <c r="R24" s="4"/>
      <c r="S24" s="4"/>
      <c r="T24" s="4"/>
      <c r="U24" s="4">
        <v>1</v>
      </c>
      <c r="V24" s="4"/>
      <c r="W24" s="4">
        <v>1</v>
      </c>
      <c r="X24" s="4"/>
      <c r="Y24" s="4"/>
      <c r="Z24" s="4">
        <v>1</v>
      </c>
      <c r="AA24" s="4"/>
      <c r="AB24" s="4"/>
      <c r="AC24" s="4"/>
      <c r="AD24" s="4">
        <v>1</v>
      </c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</row>
    <row r="25" spans="1:634" ht="15.75">
      <c r="A25" s="3">
        <v>12</v>
      </c>
      <c r="B25" s="33"/>
      <c r="C25" s="4">
        <v>1</v>
      </c>
      <c r="D25" s="4"/>
      <c r="E25" s="4"/>
      <c r="F25" s="4">
        <v>1</v>
      </c>
      <c r="G25" s="4"/>
      <c r="H25" s="4">
        <v>1</v>
      </c>
      <c r="I25" s="4"/>
      <c r="J25" s="4"/>
      <c r="K25" s="4"/>
      <c r="L25" s="4">
        <v>1</v>
      </c>
      <c r="M25" s="4"/>
      <c r="N25" s="4"/>
      <c r="O25" s="4">
        <v>1</v>
      </c>
      <c r="P25" s="4"/>
      <c r="Q25" s="4">
        <v>1</v>
      </c>
      <c r="R25" s="4"/>
      <c r="S25" s="4"/>
      <c r="T25" s="4"/>
      <c r="U25" s="4">
        <v>1</v>
      </c>
      <c r="V25" s="4"/>
      <c r="W25" s="4">
        <v>1</v>
      </c>
      <c r="X25" s="4"/>
      <c r="Y25" s="4"/>
      <c r="Z25" s="4">
        <v>1</v>
      </c>
      <c r="AA25" s="4"/>
      <c r="AB25" s="4"/>
      <c r="AC25" s="4"/>
      <c r="AD25" s="4">
        <v>1</v>
      </c>
      <c r="AE25" s="4"/>
      <c r="AF25" s="4">
        <v>1</v>
      </c>
      <c r="AG25" s="4"/>
      <c r="AH25" s="4"/>
      <c r="AI25" s="4"/>
      <c r="AJ25" s="4">
        <v>1</v>
      </c>
      <c r="AK25" s="4"/>
      <c r="AL25" s="4"/>
      <c r="AM25" s="4">
        <v>1</v>
      </c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/>
      <c r="BE25" s="4">
        <v>1</v>
      </c>
      <c r="BF25" s="4"/>
      <c r="BG25" s="4"/>
      <c r="BH25" s="4">
        <v>1</v>
      </c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</row>
    <row r="26" spans="1:634" ht="15.75">
      <c r="A26" s="3">
        <v>13</v>
      </c>
      <c r="B26" s="33"/>
      <c r="C26" s="4">
        <v>1</v>
      </c>
      <c r="D26" s="4"/>
      <c r="E26" s="4"/>
      <c r="F26" s="4">
        <v>1</v>
      </c>
      <c r="G26" s="4"/>
      <c r="H26" s="4">
        <v>1</v>
      </c>
      <c r="I26" s="4"/>
      <c r="J26" s="4"/>
      <c r="K26" s="4"/>
      <c r="L26" s="4">
        <v>1</v>
      </c>
      <c r="M26" s="4"/>
      <c r="N26" s="4"/>
      <c r="O26" s="4">
        <v>1</v>
      </c>
      <c r="P26" s="4"/>
      <c r="Q26" s="4">
        <v>1</v>
      </c>
      <c r="R26" s="4"/>
      <c r="S26" s="4"/>
      <c r="T26" s="4"/>
      <c r="U26" s="4">
        <v>1</v>
      </c>
      <c r="V26" s="4"/>
      <c r="W26" s="4">
        <v>1</v>
      </c>
      <c r="X26" s="4"/>
      <c r="Y26" s="4"/>
      <c r="Z26" s="4">
        <v>1</v>
      </c>
      <c r="AA26" s="4"/>
      <c r="AB26" s="4"/>
      <c r="AC26" s="4"/>
      <c r="AD26" s="4">
        <v>1</v>
      </c>
      <c r="AE26" s="4"/>
      <c r="AF26" s="4">
        <v>1</v>
      </c>
      <c r="AG26" s="4"/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>
        <v>1</v>
      </c>
      <c r="AY26" s="4"/>
      <c r="AZ26" s="4"/>
      <c r="BA26" s="4">
        <v>1</v>
      </c>
      <c r="BB26" s="4"/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</row>
    <row r="27" spans="1:634" ht="15.75">
      <c r="A27" s="3">
        <v>14</v>
      </c>
      <c r="B27" s="33"/>
      <c r="C27" s="4">
        <v>1</v>
      </c>
      <c r="D27" s="4"/>
      <c r="E27" s="4">
        <v>1</v>
      </c>
      <c r="F27" s="4"/>
      <c r="G27" s="4"/>
      <c r="H27" s="4">
        <v>1</v>
      </c>
      <c r="I27" s="4"/>
      <c r="J27" s="4"/>
      <c r="K27" s="4"/>
      <c r="L27" s="4">
        <v>1</v>
      </c>
      <c r="M27" s="4"/>
      <c r="N27" s="4"/>
      <c r="O27" s="4">
        <v>1</v>
      </c>
      <c r="P27" s="4"/>
      <c r="Q27" s="4">
        <v>1</v>
      </c>
      <c r="R27" s="4"/>
      <c r="S27" s="4"/>
      <c r="T27" s="4"/>
      <c r="U27" s="4">
        <v>1</v>
      </c>
      <c r="V27" s="4"/>
      <c r="W27" s="4"/>
      <c r="X27" s="4">
        <v>1</v>
      </c>
      <c r="Y27" s="4"/>
      <c r="Z27" s="4">
        <v>1</v>
      </c>
      <c r="AA27" s="4"/>
      <c r="AB27" s="4"/>
      <c r="AC27" s="4"/>
      <c r="AD27" s="4">
        <v>1</v>
      </c>
      <c r="AE27" s="4"/>
      <c r="AF27" s="4">
        <v>1</v>
      </c>
      <c r="AG27" s="4"/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>
        <v>1</v>
      </c>
      <c r="AY27" s="4"/>
      <c r="AZ27" s="4"/>
      <c r="BA27" s="4">
        <v>1</v>
      </c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>
        <v>1</v>
      </c>
      <c r="BN27" s="4"/>
      <c r="BO27" s="4"/>
      <c r="BP27" s="4">
        <v>1</v>
      </c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</row>
    <row r="28" spans="1:634" ht="15.75">
      <c r="A28" s="3">
        <v>15</v>
      </c>
      <c r="B28" s="33"/>
      <c r="C28" s="4"/>
      <c r="D28" s="4"/>
      <c r="E28" s="4">
        <v>1</v>
      </c>
      <c r="F28" s="4"/>
      <c r="G28" s="4"/>
      <c r="H28" s="4">
        <v>1</v>
      </c>
      <c r="I28" s="4"/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>
        <v>1</v>
      </c>
      <c r="AA28" s="4"/>
      <c r="AB28" s="4"/>
      <c r="AC28" s="4"/>
      <c r="AD28" s="4">
        <v>1</v>
      </c>
      <c r="AE28" s="4"/>
      <c r="AF28" s="4">
        <v>1</v>
      </c>
      <c r="AG28" s="4"/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>
        <v>1</v>
      </c>
      <c r="AY28" s="4"/>
      <c r="AZ28" s="4"/>
      <c r="BA28" s="4">
        <v>1</v>
      </c>
      <c r="BB28" s="4"/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</row>
    <row r="29" spans="1:634" ht="15.75">
      <c r="A29" s="3">
        <v>16</v>
      </c>
      <c r="B29" s="33"/>
      <c r="C29" s="4"/>
      <c r="D29" s="4"/>
      <c r="E29" s="4">
        <v>1</v>
      </c>
      <c r="F29" s="4"/>
      <c r="G29" s="4"/>
      <c r="H29" s="4"/>
      <c r="I29" s="4">
        <v>1</v>
      </c>
      <c r="J29" s="4"/>
      <c r="K29" s="4">
        <v>1</v>
      </c>
      <c r="L29" s="4"/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>
        <v>1</v>
      </c>
      <c r="AA29" s="4"/>
      <c r="AB29" s="4"/>
      <c r="AC29" s="4"/>
      <c r="AD29" s="4">
        <v>1</v>
      </c>
      <c r="AE29" s="4"/>
      <c r="AF29" s="4">
        <v>1</v>
      </c>
      <c r="AG29" s="4"/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>
        <v>1</v>
      </c>
      <c r="BB29" s="4"/>
      <c r="BC29" s="4"/>
      <c r="BD29" s="4">
        <v>1</v>
      </c>
      <c r="BE29" s="4"/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</row>
    <row r="30" spans="1:634" ht="15.75">
      <c r="A30" s="3">
        <v>17</v>
      </c>
      <c r="B30" s="33"/>
      <c r="C30" s="4"/>
      <c r="D30" s="4"/>
      <c r="E30" s="4">
        <v>1</v>
      </c>
      <c r="F30" s="4"/>
      <c r="G30" s="4"/>
      <c r="H30" s="4"/>
      <c r="I30" s="4">
        <v>1</v>
      </c>
      <c r="J30" s="4"/>
      <c r="K30" s="4">
        <v>1</v>
      </c>
      <c r="L30" s="4"/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>
        <v>1</v>
      </c>
      <c r="AA30" s="4"/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</row>
    <row r="31" spans="1:634" ht="15.75">
      <c r="A31" s="3">
        <v>18</v>
      </c>
      <c r="B31" s="33"/>
      <c r="C31" s="4"/>
      <c r="D31" s="4"/>
      <c r="E31" s="4">
        <v>1</v>
      </c>
      <c r="F31" s="4"/>
      <c r="G31" s="4"/>
      <c r="H31" s="4"/>
      <c r="I31" s="4">
        <v>1</v>
      </c>
      <c r="J31" s="4"/>
      <c r="K31" s="4">
        <v>1</v>
      </c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>
        <v>1</v>
      </c>
      <c r="BE31" s="4"/>
      <c r="BF31" s="4"/>
      <c r="BG31" s="4">
        <v>1</v>
      </c>
      <c r="BH31" s="4"/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</row>
    <row r="32" spans="1:634" ht="15.75">
      <c r="A32" s="3">
        <v>19</v>
      </c>
      <c r="B32" s="33"/>
      <c r="C32" s="4"/>
      <c r="D32" s="4"/>
      <c r="E32" s="4">
        <v>1</v>
      </c>
      <c r="F32" s="4"/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>
        <v>1</v>
      </c>
      <c r="X32" s="4"/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>
        <v>1</v>
      </c>
      <c r="AP32" s="4"/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>
        <v>1</v>
      </c>
      <c r="BE32" s="4"/>
      <c r="BF32" s="4"/>
      <c r="BG32" s="4">
        <v>1</v>
      </c>
      <c r="BH32" s="4"/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</row>
    <row r="33" spans="1:650" ht="15.75">
      <c r="A33" s="3">
        <v>20</v>
      </c>
      <c r="B33" s="33"/>
      <c r="C33" s="4"/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>
        <v>1</v>
      </c>
      <c r="R33" s="4"/>
      <c r="S33" s="4"/>
      <c r="T33" s="4"/>
      <c r="U33" s="4">
        <v>1</v>
      </c>
      <c r="V33" s="4"/>
      <c r="W33" s="4">
        <v>1</v>
      </c>
      <c r="X33" s="4"/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>
        <v>1</v>
      </c>
      <c r="AP33" s="4"/>
      <c r="AQ33" s="4"/>
      <c r="AR33" s="4"/>
      <c r="AS33" s="4">
        <v>1</v>
      </c>
      <c r="AT33" s="4"/>
      <c r="AU33" s="4">
        <v>1</v>
      </c>
      <c r="AV33" s="4"/>
      <c r="AW33" s="4"/>
      <c r="AX33" s="4"/>
      <c r="AY33" s="4">
        <v>1</v>
      </c>
      <c r="AZ33" s="4"/>
      <c r="BA33" s="4"/>
      <c r="BB33" s="4">
        <v>1</v>
      </c>
      <c r="BC33" s="4"/>
      <c r="BD33" s="4">
        <v>1</v>
      </c>
      <c r="BE33" s="4"/>
      <c r="BF33" s="4"/>
      <c r="BG33" s="4">
        <v>1</v>
      </c>
      <c r="BH33" s="4"/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</row>
    <row r="34" spans="1:650" ht="15.75">
      <c r="A34" s="3">
        <v>21</v>
      </c>
      <c r="B34" s="33"/>
      <c r="C34" s="4"/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>
        <v>1</v>
      </c>
      <c r="R34" s="4"/>
      <c r="S34" s="4"/>
      <c r="T34" s="4"/>
      <c r="U34" s="4">
        <v>1</v>
      </c>
      <c r="V34" s="4"/>
      <c r="W34" s="4">
        <v>1</v>
      </c>
      <c r="X34" s="4"/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/>
      <c r="AY34" s="4">
        <v>1</v>
      </c>
      <c r="AZ34" s="4"/>
      <c r="BA34" s="4"/>
      <c r="BB34" s="4">
        <v>1</v>
      </c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</row>
    <row r="35" spans="1:650" ht="15.75">
      <c r="A35" s="3">
        <v>22</v>
      </c>
      <c r="B35" s="33"/>
      <c r="C35" s="4"/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>
        <v>1</v>
      </c>
      <c r="R35" s="4"/>
      <c r="S35" s="4"/>
      <c r="T35" s="4"/>
      <c r="U35" s="4">
        <v>1</v>
      </c>
      <c r="V35" s="4"/>
      <c r="W35" s="4">
        <v>1</v>
      </c>
      <c r="X35" s="4"/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/>
      <c r="BB35" s="4">
        <v>1</v>
      </c>
      <c r="BC35" s="4"/>
      <c r="BD35" s="4"/>
      <c r="BE35" s="4">
        <v>1</v>
      </c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/>
      <c r="BQ35" s="4">
        <v>1</v>
      </c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</row>
    <row r="36" spans="1:650">
      <c r="A36" s="3">
        <v>23</v>
      </c>
      <c r="B36" s="33"/>
      <c r="C36" s="4"/>
      <c r="D36" s="4"/>
      <c r="E36" s="4"/>
      <c r="F36" s="4">
        <v>1</v>
      </c>
      <c r="G36" s="4"/>
      <c r="H36" s="4">
        <v>1</v>
      </c>
      <c r="I36" s="4"/>
      <c r="J36" s="4"/>
      <c r="K36" s="4"/>
      <c r="L36" s="4">
        <v>1</v>
      </c>
      <c r="M36" s="4"/>
      <c r="N36" s="4"/>
      <c r="O36" s="4">
        <v>1</v>
      </c>
      <c r="P36" s="4"/>
      <c r="Q36" s="4">
        <v>1</v>
      </c>
      <c r="R36" s="4"/>
      <c r="S36" s="4"/>
      <c r="T36" s="4"/>
      <c r="U36" s="4">
        <v>1</v>
      </c>
      <c r="V36" s="4"/>
      <c r="W36" s="4">
        <v>1</v>
      </c>
      <c r="X36" s="4"/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>
        <v>1</v>
      </c>
      <c r="AJ36" s="4"/>
      <c r="AK36" s="4"/>
      <c r="AL36" s="4">
        <v>1</v>
      </c>
      <c r="AM36" s="4"/>
      <c r="AN36" s="4"/>
      <c r="AO36" s="4"/>
      <c r="AP36" s="4">
        <v>1</v>
      </c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</row>
    <row r="37" spans="1:650">
      <c r="A37" s="3">
        <v>24</v>
      </c>
      <c r="B37" s="33"/>
      <c r="C37" s="4"/>
      <c r="D37" s="4"/>
      <c r="E37" s="4"/>
      <c r="F37" s="4">
        <v>1</v>
      </c>
      <c r="G37" s="4"/>
      <c r="H37" s="4">
        <v>1</v>
      </c>
      <c r="I37" s="4"/>
      <c r="J37" s="4"/>
      <c r="K37" s="4"/>
      <c r="L37" s="4">
        <v>1</v>
      </c>
      <c r="M37" s="4"/>
      <c r="N37" s="4"/>
      <c r="O37" s="4">
        <v>1</v>
      </c>
      <c r="P37" s="4"/>
      <c r="Q37" s="4">
        <v>1</v>
      </c>
      <c r="R37" s="4"/>
      <c r="S37" s="4"/>
      <c r="T37" s="4"/>
      <c r="U37" s="4">
        <v>1</v>
      </c>
      <c r="V37" s="4"/>
      <c r="W37" s="4">
        <v>1</v>
      </c>
      <c r="X37" s="4"/>
      <c r="Y37" s="4"/>
      <c r="Z37" s="4"/>
      <c r="AA37" s="4">
        <v>1</v>
      </c>
      <c r="AB37" s="4"/>
      <c r="AC37" s="4"/>
      <c r="AD37" s="4">
        <v>1</v>
      </c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/>
      <c r="AP37" s="4">
        <v>1</v>
      </c>
      <c r="AQ37" s="4"/>
      <c r="AR37" s="4">
        <v>1</v>
      </c>
      <c r="AS37" s="4"/>
      <c r="AT37" s="4"/>
      <c r="AU37" s="4"/>
      <c r="AV37" s="4">
        <v>1</v>
      </c>
      <c r="AW37" s="4"/>
      <c r="AX37" s="4">
        <v>1</v>
      </c>
      <c r="AY37" s="4"/>
      <c r="AZ37" s="4"/>
      <c r="BA37" s="4">
        <v>1</v>
      </c>
      <c r="BB37" s="4"/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>
        <v>1</v>
      </c>
      <c r="BN37" s="4"/>
      <c r="BO37" s="4"/>
      <c r="BP37" s="4">
        <v>1</v>
      </c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</row>
    <row r="38" spans="1:650">
      <c r="A38" s="3">
        <v>25</v>
      </c>
      <c r="B38" s="33"/>
      <c r="C38" s="4">
        <v>1</v>
      </c>
      <c r="D38" s="4"/>
      <c r="E38" s="4"/>
      <c r="F38" s="4">
        <v>1</v>
      </c>
      <c r="G38" s="4"/>
      <c r="H38" s="4">
        <v>1</v>
      </c>
      <c r="I38" s="4"/>
      <c r="J38" s="4"/>
      <c r="K38" s="4"/>
      <c r="L38" s="4">
        <v>1</v>
      </c>
      <c r="M38" s="4"/>
      <c r="N38" s="4"/>
      <c r="O38" s="4">
        <v>1</v>
      </c>
      <c r="P38" s="4"/>
      <c r="Q38" s="4">
        <v>1</v>
      </c>
      <c r="R38" s="4"/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/>
      <c r="AP38" s="4">
        <v>1</v>
      </c>
      <c r="AQ38" s="4"/>
      <c r="AR38" s="4">
        <v>1</v>
      </c>
      <c r="AS38" s="4"/>
      <c r="AT38" s="4"/>
      <c r="AU38" s="4"/>
      <c r="AV38" s="4">
        <v>1</v>
      </c>
      <c r="AW38" s="4"/>
      <c r="AX38" s="4">
        <v>1</v>
      </c>
      <c r="AY38" s="4"/>
      <c r="AZ38" s="4"/>
      <c r="BA38" s="4">
        <v>1</v>
      </c>
      <c r="BB38" s="4"/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>
        <v>1</v>
      </c>
      <c r="BN38" s="4"/>
      <c r="BO38" s="4"/>
      <c r="BP38" s="4">
        <v>1</v>
      </c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</row>
    <row r="39" spans="1:650">
      <c r="A39" s="35">
        <v>26</v>
      </c>
      <c r="B39" s="36"/>
      <c r="C39" s="4">
        <v>1</v>
      </c>
      <c r="D39" s="4"/>
      <c r="E39" s="4"/>
      <c r="F39" s="4">
        <v>1</v>
      </c>
      <c r="G39" s="4"/>
      <c r="H39" s="4">
        <v>1</v>
      </c>
      <c r="I39" s="4"/>
      <c r="J39" s="4"/>
      <c r="K39" s="4">
        <v>1</v>
      </c>
      <c r="L39" s="4"/>
      <c r="M39" s="4"/>
      <c r="N39" s="4"/>
      <c r="O39" s="4">
        <v>1</v>
      </c>
      <c r="P39" s="4"/>
      <c r="Q39" s="4">
        <v>1</v>
      </c>
      <c r="R39" s="4"/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>
        <v>1</v>
      </c>
      <c r="AG39" s="4"/>
      <c r="AH39" s="4"/>
      <c r="AI39" s="4"/>
      <c r="AJ39" s="4">
        <v>1</v>
      </c>
      <c r="AK39" s="4"/>
      <c r="AL39" s="4">
        <v>1</v>
      </c>
      <c r="AM39" s="4"/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>
        <v>1</v>
      </c>
      <c r="BB39" s="4"/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>
        <v>1</v>
      </c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</row>
    <row r="40" spans="1:650">
      <c r="A40" s="35">
        <v>27</v>
      </c>
      <c r="B40" s="36"/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>
        <v>1</v>
      </c>
      <c r="L40" s="4"/>
      <c r="M40" s="4"/>
      <c r="N40" s="4"/>
      <c r="O40" s="4">
        <v>1</v>
      </c>
      <c r="P40" s="4"/>
      <c r="Q40" s="4">
        <v>1</v>
      </c>
      <c r="R40" s="4"/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>
        <v>1</v>
      </c>
      <c r="AG40" s="4"/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>
        <v>1</v>
      </c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</row>
    <row r="41" spans="1:650">
      <c r="A41" s="35">
        <v>28</v>
      </c>
      <c r="B41" s="36"/>
      <c r="C41" s="4">
        <v>1</v>
      </c>
      <c r="D41" s="4"/>
      <c r="E41" s="4">
        <v>1</v>
      </c>
      <c r="F41" s="4"/>
      <c r="G41" s="4"/>
      <c r="H41" s="4"/>
      <c r="I41" s="4">
        <v>1</v>
      </c>
      <c r="J41" s="4"/>
      <c r="K41" s="4">
        <v>1</v>
      </c>
      <c r="L41" s="4"/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>
        <v>1</v>
      </c>
      <c r="AG41" s="4"/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>
        <v>1</v>
      </c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</row>
    <row r="42" spans="1:650">
      <c r="A42" s="35">
        <v>29</v>
      </c>
      <c r="B42" s="36"/>
      <c r="C42" s="4">
        <v>1</v>
      </c>
      <c r="D42" s="4"/>
      <c r="E42" s="4">
        <v>1</v>
      </c>
      <c r="F42" s="4"/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>
        <v>1</v>
      </c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</row>
    <row r="43" spans="1:650">
      <c r="A43" s="35">
        <v>30</v>
      </c>
      <c r="B43" s="36"/>
      <c r="C43" s="4"/>
      <c r="D43" s="4">
        <v>1</v>
      </c>
      <c r="E43" s="4"/>
      <c r="F43" s="4"/>
      <c r="G43" s="4">
        <v>1</v>
      </c>
      <c r="H43" s="4"/>
      <c r="I43" s="4"/>
      <c r="J43" s="4">
        <v>1</v>
      </c>
      <c r="K43" s="4"/>
      <c r="L43" s="4">
        <v>1</v>
      </c>
      <c r="M43" s="4"/>
      <c r="N43" s="4"/>
      <c r="O43" s="4"/>
      <c r="P43" s="4">
        <v>1</v>
      </c>
      <c r="Q43" s="4"/>
      <c r="R43" s="4"/>
      <c r="S43" s="4">
        <v>1</v>
      </c>
      <c r="T43" s="4"/>
      <c r="U43" s="4">
        <v>1</v>
      </c>
      <c r="V43" s="4"/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4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</row>
    <row r="44" spans="1:650">
      <c r="A44" s="44"/>
      <c r="B44" s="45"/>
      <c r="C44" s="3" t="e">
        <f>SUM(#REF!)</f>
        <v>#REF!</v>
      </c>
      <c r="D44" s="3" t="e">
        <f>SUM(#REF!)</f>
        <v>#REF!</v>
      </c>
      <c r="E44" s="3" t="e">
        <f>SUM(#REF!)</f>
        <v>#REF!</v>
      </c>
      <c r="F44" s="3" t="e">
        <f>SUM(#REF!)</f>
        <v>#REF!</v>
      </c>
      <c r="G44" s="3">
        <f>SUM(G14:G43)</f>
        <v>1</v>
      </c>
      <c r="H44" s="3" t="e">
        <f>SUM(#REF!)</f>
        <v>#REF!</v>
      </c>
      <c r="I44" s="3" t="e">
        <f>SUM(#REF!)</f>
        <v>#REF!</v>
      </c>
      <c r="J44" s="3">
        <f>I43</f>
        <v>0</v>
      </c>
      <c r="K44" s="3" t="e">
        <f>SUM(#REF!)</f>
        <v>#REF!</v>
      </c>
      <c r="L44" s="3" t="e">
        <f>SUM(#REF!)</f>
        <v>#REF!</v>
      </c>
      <c r="M44" s="3" t="e">
        <f>SUM(#REF!)</f>
        <v>#REF!</v>
      </c>
      <c r="N44" s="3" t="e">
        <f>SUM(#REF!)</f>
        <v>#REF!</v>
      </c>
      <c r="O44" s="3" t="e">
        <f>SUM(#REF!)</f>
        <v>#REF!</v>
      </c>
      <c r="P44" s="3">
        <f>SUM(P14:P43)</f>
        <v>1</v>
      </c>
      <c r="Q44" s="3" t="e">
        <f>SUM(#REF!)</f>
        <v>#REF!</v>
      </c>
      <c r="R44" s="3" t="e">
        <f>SUM(#REF!)</f>
        <v>#REF!</v>
      </c>
      <c r="S44" s="3">
        <f>SUM(C14:C38)</f>
        <v>15</v>
      </c>
      <c r="T44" s="3">
        <f>SUM(D14:D38)</f>
        <v>0</v>
      </c>
      <c r="U44" s="3">
        <f>$A42</f>
        <v>29</v>
      </c>
      <c r="V44" s="3">
        <f>SUM(F14:F40)</f>
        <v>20</v>
      </c>
      <c r="W44" s="3">
        <f>SUM(G14:G38)</f>
        <v>0</v>
      </c>
      <c r="X44" s="3">
        <f>SUM(H14:H39)</f>
        <v>10</v>
      </c>
      <c r="Y44" s="3">
        <f t="shared" ref="Y44:AD44" si="0">SUM(I14:I38)</f>
        <v>16</v>
      </c>
      <c r="Z44" s="3">
        <f t="shared" si="0"/>
        <v>0</v>
      </c>
      <c r="AA44" s="3">
        <f t="shared" si="0"/>
        <v>9</v>
      </c>
      <c r="AB44" s="3">
        <f t="shared" si="0"/>
        <v>16</v>
      </c>
      <c r="AC44" s="3">
        <f t="shared" si="0"/>
        <v>0</v>
      </c>
      <c r="AD44" s="3">
        <f t="shared" si="0"/>
        <v>0</v>
      </c>
      <c r="AE44" s="3">
        <f>SUM(AE14:AE43)</f>
        <v>1</v>
      </c>
      <c r="AF44" s="3">
        <f>SUM(P14:P38)</f>
        <v>0</v>
      </c>
      <c r="AG44" s="3">
        <f>SUM(Q14:Q40)</f>
        <v>15</v>
      </c>
      <c r="AH44" s="3">
        <f>SUM(R14:R38)</f>
        <v>12</v>
      </c>
      <c r="AI44" s="3">
        <f>SUM(S14:S38)</f>
        <v>0</v>
      </c>
      <c r="AJ44" s="3">
        <f>SUM(T14:T38)</f>
        <v>0</v>
      </c>
      <c r="AK44" s="3">
        <f>SUM(AK14:AK43)</f>
        <v>1</v>
      </c>
      <c r="AL44" s="3">
        <f>SUM(V14:V38)</f>
        <v>0</v>
      </c>
      <c r="AM44" s="3">
        <f>SUM(W14:W38)</f>
        <v>13</v>
      </c>
      <c r="AN44" s="3">
        <f>SUM(X14:X38)</f>
        <v>12</v>
      </c>
      <c r="AO44" s="3">
        <f>SUM(Y14:Y38)</f>
        <v>0</v>
      </c>
      <c r="AP44" s="3">
        <f>SUM(Z14:Z38)</f>
        <v>7</v>
      </c>
      <c r="AQ44" s="3">
        <f>SUM(AQ14:AQ43)</f>
        <v>1</v>
      </c>
      <c r="AR44" s="3">
        <f>SUM(AB14:AB38)</f>
        <v>0</v>
      </c>
      <c r="AS44" s="3">
        <f>SUM(AC14:AC38)</f>
        <v>0</v>
      </c>
      <c r="AT44" s="3">
        <f>SUM(AT14:AT43)</f>
        <v>1</v>
      </c>
      <c r="AU44" s="3">
        <f t="shared" ref="AU44:BA44" si="1">SUM(AE14:AE38)</f>
        <v>0</v>
      </c>
      <c r="AV44" s="3">
        <f t="shared" si="1"/>
        <v>11</v>
      </c>
      <c r="AW44" s="3">
        <f t="shared" si="1"/>
        <v>14</v>
      </c>
      <c r="AX44" s="3">
        <f t="shared" si="1"/>
        <v>0</v>
      </c>
      <c r="AY44" s="3">
        <f t="shared" si="1"/>
        <v>7</v>
      </c>
      <c r="AZ44" s="3">
        <f t="shared" si="1"/>
        <v>18</v>
      </c>
      <c r="BA44" s="3">
        <f t="shared" si="1"/>
        <v>0</v>
      </c>
      <c r="BB44" s="3">
        <f>SUM(AL14:AL39)</f>
        <v>11</v>
      </c>
      <c r="BC44" s="3">
        <f>SUM(AM14:AM38)</f>
        <v>15</v>
      </c>
      <c r="BD44" s="3">
        <f>SUM(AN14:AN38)</f>
        <v>0</v>
      </c>
      <c r="BE44" s="3">
        <f>SUM(AO14:AO38)</f>
        <v>10</v>
      </c>
      <c r="BF44" s="3">
        <f>SUM(BF14:BF43)</f>
        <v>1</v>
      </c>
      <c r="BG44" s="3">
        <f t="shared" ref="BG44:BT44" si="2">SUM(AQ14:AQ38)</f>
        <v>0</v>
      </c>
      <c r="BH44" s="3">
        <f t="shared" si="2"/>
        <v>11</v>
      </c>
      <c r="BI44" s="3">
        <f t="shared" si="2"/>
        <v>14</v>
      </c>
      <c r="BJ44" s="3">
        <f t="shared" si="2"/>
        <v>0</v>
      </c>
      <c r="BK44" s="3">
        <f t="shared" si="2"/>
        <v>9</v>
      </c>
      <c r="BL44" s="3">
        <f t="shared" si="2"/>
        <v>16</v>
      </c>
      <c r="BM44" s="3">
        <f t="shared" si="2"/>
        <v>0</v>
      </c>
      <c r="BN44" s="3">
        <f t="shared" si="2"/>
        <v>10</v>
      </c>
      <c r="BO44" s="3">
        <f t="shared" si="2"/>
        <v>15</v>
      </c>
      <c r="BP44" s="3">
        <f t="shared" si="2"/>
        <v>0</v>
      </c>
      <c r="BQ44" s="3">
        <f t="shared" si="2"/>
        <v>8</v>
      </c>
      <c r="BR44" s="3">
        <f t="shared" si="2"/>
        <v>17</v>
      </c>
      <c r="BS44" s="3">
        <f t="shared" si="2"/>
        <v>0</v>
      </c>
      <c r="BT44" s="3">
        <f t="shared" si="2"/>
        <v>10</v>
      </c>
      <c r="BU44" s="3">
        <f>SUM(BU14:BU43)</f>
        <v>1</v>
      </c>
      <c r="BV44" s="3">
        <f>SUM(BF14:BF38)</f>
        <v>0</v>
      </c>
      <c r="BW44" s="3">
        <f>SUM(BG14:BG38)</f>
        <v>11</v>
      </c>
      <c r="BX44" s="3">
        <f>SUM(BX14:BX43)</f>
        <v>1</v>
      </c>
      <c r="BY44" s="3">
        <f t="shared" ref="BY44:CE44" si="3">SUM(BI14:BI38)</f>
        <v>0</v>
      </c>
      <c r="BZ44" s="3">
        <f t="shared" si="3"/>
        <v>10</v>
      </c>
      <c r="CA44" s="3">
        <f t="shared" si="3"/>
        <v>15</v>
      </c>
      <c r="CB44" s="3">
        <f t="shared" si="3"/>
        <v>0</v>
      </c>
      <c r="CC44" s="3">
        <f t="shared" si="3"/>
        <v>10</v>
      </c>
      <c r="CD44" s="3">
        <f t="shared" si="3"/>
        <v>15</v>
      </c>
      <c r="CE44" s="3">
        <f t="shared" si="3"/>
        <v>0</v>
      </c>
      <c r="CF44" s="3">
        <f>SUM(BP14:BP42)</f>
        <v>12</v>
      </c>
      <c r="CG44" s="3">
        <f>CF43</f>
        <v>0</v>
      </c>
      <c r="CH44" s="3">
        <f t="shared" ref="CH44:DM44" si="4">SUM(BR14:BR38)</f>
        <v>0</v>
      </c>
      <c r="CI44" s="3">
        <f t="shared" si="4"/>
        <v>0</v>
      </c>
      <c r="CJ44" s="3">
        <f t="shared" si="4"/>
        <v>0</v>
      </c>
      <c r="CK44" s="3">
        <f t="shared" si="4"/>
        <v>0</v>
      </c>
      <c r="CL44" s="3">
        <f t="shared" si="4"/>
        <v>0</v>
      </c>
      <c r="CM44" s="3">
        <f t="shared" si="4"/>
        <v>0</v>
      </c>
      <c r="CN44" s="3">
        <f t="shared" si="4"/>
        <v>0</v>
      </c>
      <c r="CO44" s="3">
        <f t="shared" si="4"/>
        <v>0</v>
      </c>
      <c r="CP44" s="3">
        <f t="shared" si="4"/>
        <v>0</v>
      </c>
      <c r="CQ44" s="3">
        <f t="shared" si="4"/>
        <v>0</v>
      </c>
      <c r="CR44" s="3">
        <f t="shared" si="4"/>
        <v>0</v>
      </c>
      <c r="CS44" s="3">
        <f t="shared" si="4"/>
        <v>0</v>
      </c>
      <c r="CT44" s="3">
        <f t="shared" si="4"/>
        <v>0</v>
      </c>
      <c r="CU44" s="3">
        <f t="shared" si="4"/>
        <v>0</v>
      </c>
      <c r="CV44" s="3">
        <f t="shared" si="4"/>
        <v>0</v>
      </c>
      <c r="CW44" s="3">
        <f t="shared" si="4"/>
        <v>0</v>
      </c>
      <c r="CX44" s="3">
        <f t="shared" si="4"/>
        <v>0</v>
      </c>
      <c r="CY44" s="3">
        <f t="shared" si="4"/>
        <v>0</v>
      </c>
      <c r="CZ44" s="3">
        <f t="shared" si="4"/>
        <v>0</v>
      </c>
      <c r="DA44" s="3">
        <f t="shared" si="4"/>
        <v>0</v>
      </c>
      <c r="DB44" s="3">
        <f t="shared" si="4"/>
        <v>0</v>
      </c>
      <c r="DC44" s="3">
        <f t="shared" si="4"/>
        <v>0</v>
      </c>
      <c r="DD44" s="3">
        <f t="shared" si="4"/>
        <v>0</v>
      </c>
      <c r="DE44" s="3">
        <f t="shared" si="4"/>
        <v>0</v>
      </c>
      <c r="DF44" s="3">
        <f t="shared" si="4"/>
        <v>0</v>
      </c>
      <c r="DG44" s="3">
        <f t="shared" si="4"/>
        <v>0</v>
      </c>
      <c r="DH44" s="3">
        <f t="shared" si="4"/>
        <v>0</v>
      </c>
      <c r="DI44" s="3">
        <f t="shared" si="4"/>
        <v>0</v>
      </c>
      <c r="DJ44" s="3">
        <f t="shared" si="4"/>
        <v>0</v>
      </c>
      <c r="DK44" s="3">
        <f t="shared" si="4"/>
        <v>0</v>
      </c>
      <c r="DL44" s="3">
        <f t="shared" si="4"/>
        <v>0</v>
      </c>
      <c r="DM44" s="3">
        <f t="shared" si="4"/>
        <v>0</v>
      </c>
      <c r="DN44" s="3">
        <f t="shared" ref="DN44:ES44" si="5">SUM(CX14:CX38)</f>
        <v>0</v>
      </c>
      <c r="DO44" s="3">
        <f t="shared" si="5"/>
        <v>0</v>
      </c>
      <c r="DP44" s="3">
        <f t="shared" si="5"/>
        <v>0</v>
      </c>
      <c r="DQ44" s="3">
        <f t="shared" si="5"/>
        <v>0</v>
      </c>
      <c r="DR44" s="3">
        <f t="shared" si="5"/>
        <v>0</v>
      </c>
      <c r="DS44" s="3">
        <f t="shared" si="5"/>
        <v>0</v>
      </c>
      <c r="DT44" s="3">
        <f t="shared" si="5"/>
        <v>0</v>
      </c>
      <c r="DU44" s="3">
        <f t="shared" si="5"/>
        <v>0</v>
      </c>
      <c r="DV44" s="3">
        <f t="shared" si="5"/>
        <v>0</v>
      </c>
      <c r="DW44" s="3">
        <f t="shared" si="5"/>
        <v>0</v>
      </c>
      <c r="DX44" s="3">
        <f t="shared" si="5"/>
        <v>0</v>
      </c>
      <c r="DY44" s="3">
        <f t="shared" si="5"/>
        <v>0</v>
      </c>
      <c r="DZ44" s="3">
        <f t="shared" si="5"/>
        <v>0</v>
      </c>
      <c r="EA44" s="3">
        <f t="shared" si="5"/>
        <v>0</v>
      </c>
      <c r="EB44" s="3">
        <f t="shared" si="5"/>
        <v>0</v>
      </c>
      <c r="EC44" s="3">
        <f t="shared" si="5"/>
        <v>0</v>
      </c>
      <c r="ED44" s="3">
        <f t="shared" si="5"/>
        <v>0</v>
      </c>
      <c r="EE44" s="3">
        <f t="shared" si="5"/>
        <v>0</v>
      </c>
      <c r="EF44" s="3">
        <f t="shared" si="5"/>
        <v>0</v>
      </c>
      <c r="EG44" s="3">
        <f t="shared" si="5"/>
        <v>0</v>
      </c>
      <c r="EH44" s="3">
        <f t="shared" si="5"/>
        <v>0</v>
      </c>
      <c r="EI44" s="3">
        <f t="shared" si="5"/>
        <v>0</v>
      </c>
      <c r="EJ44" s="3">
        <f t="shared" si="5"/>
        <v>0</v>
      </c>
      <c r="EK44" s="3">
        <f t="shared" si="5"/>
        <v>0</v>
      </c>
      <c r="EL44" s="3">
        <f t="shared" si="5"/>
        <v>0</v>
      </c>
      <c r="EM44" s="3">
        <f t="shared" si="5"/>
        <v>0</v>
      </c>
      <c r="EN44" s="3">
        <f t="shared" si="5"/>
        <v>0</v>
      </c>
      <c r="EO44" s="3">
        <f t="shared" si="5"/>
        <v>0</v>
      </c>
      <c r="EP44" s="3">
        <f t="shared" si="5"/>
        <v>0</v>
      </c>
      <c r="EQ44" s="3">
        <f t="shared" si="5"/>
        <v>0</v>
      </c>
      <c r="ER44" s="3">
        <f t="shared" si="5"/>
        <v>0</v>
      </c>
      <c r="ES44" s="3">
        <f t="shared" si="5"/>
        <v>0</v>
      </c>
      <c r="ET44" s="3">
        <f t="shared" ref="ET44:FY44" si="6">SUM(ED14:ED38)</f>
        <v>0</v>
      </c>
      <c r="EU44" s="3">
        <f t="shared" si="6"/>
        <v>0</v>
      </c>
      <c r="EV44" s="3">
        <f t="shared" si="6"/>
        <v>0</v>
      </c>
      <c r="EW44" s="3">
        <f t="shared" si="6"/>
        <v>0</v>
      </c>
      <c r="EX44" s="3">
        <f t="shared" si="6"/>
        <v>0</v>
      </c>
      <c r="EY44" s="3">
        <f t="shared" si="6"/>
        <v>0</v>
      </c>
      <c r="EZ44" s="3">
        <f t="shared" si="6"/>
        <v>0</v>
      </c>
      <c r="FA44" s="3">
        <f t="shared" si="6"/>
        <v>0</v>
      </c>
      <c r="FB44" s="3">
        <f t="shared" si="6"/>
        <v>0</v>
      </c>
      <c r="FC44" s="3">
        <f t="shared" si="6"/>
        <v>0</v>
      </c>
      <c r="FD44" s="3">
        <f t="shared" si="6"/>
        <v>0</v>
      </c>
      <c r="FE44" s="3">
        <f t="shared" si="6"/>
        <v>0</v>
      </c>
      <c r="FF44" s="3">
        <f t="shared" si="6"/>
        <v>0</v>
      </c>
      <c r="FG44" s="3">
        <f t="shared" si="6"/>
        <v>0</v>
      </c>
      <c r="FH44" s="3">
        <f t="shared" si="6"/>
        <v>0</v>
      </c>
      <c r="FI44" s="3">
        <f t="shared" si="6"/>
        <v>0</v>
      </c>
      <c r="FJ44" s="3">
        <f t="shared" si="6"/>
        <v>0</v>
      </c>
      <c r="FK44" s="3">
        <f t="shared" si="6"/>
        <v>0</v>
      </c>
      <c r="FL44" s="3">
        <f t="shared" si="6"/>
        <v>0</v>
      </c>
      <c r="FM44" s="3">
        <f t="shared" si="6"/>
        <v>0</v>
      </c>
      <c r="FN44" s="3">
        <f t="shared" si="6"/>
        <v>0</v>
      </c>
      <c r="FO44" s="3">
        <f t="shared" si="6"/>
        <v>0</v>
      </c>
      <c r="FP44" s="3">
        <f t="shared" si="6"/>
        <v>0</v>
      </c>
      <c r="FQ44" s="3">
        <f t="shared" si="6"/>
        <v>0</v>
      </c>
      <c r="FR44" s="3">
        <f t="shared" si="6"/>
        <v>0</v>
      </c>
      <c r="FS44" s="3">
        <f t="shared" si="6"/>
        <v>0</v>
      </c>
      <c r="FT44" s="3">
        <f t="shared" si="6"/>
        <v>0</v>
      </c>
      <c r="FU44" s="3">
        <f t="shared" si="6"/>
        <v>0</v>
      </c>
      <c r="FV44" s="3">
        <f t="shared" si="6"/>
        <v>0</v>
      </c>
      <c r="FW44" s="3">
        <f t="shared" si="6"/>
        <v>0</v>
      </c>
      <c r="FX44" s="3">
        <f t="shared" si="6"/>
        <v>0</v>
      </c>
      <c r="FY44" s="3">
        <f t="shared" si="6"/>
        <v>0</v>
      </c>
      <c r="FZ44" s="3">
        <f t="shared" ref="FZ44:HD44" si="7">SUM(FJ14:FJ38)</f>
        <v>0</v>
      </c>
      <c r="GA44" s="3">
        <f t="shared" si="7"/>
        <v>0</v>
      </c>
      <c r="GB44" s="3">
        <f t="shared" si="7"/>
        <v>0</v>
      </c>
      <c r="GC44" s="3">
        <f t="shared" si="7"/>
        <v>0</v>
      </c>
      <c r="GD44" s="3">
        <f t="shared" si="7"/>
        <v>0</v>
      </c>
      <c r="GE44" s="3">
        <f t="shared" si="7"/>
        <v>0</v>
      </c>
      <c r="GF44" s="3">
        <f t="shared" si="7"/>
        <v>0</v>
      </c>
      <c r="GG44" s="3">
        <f t="shared" si="7"/>
        <v>0</v>
      </c>
      <c r="GH44" s="3">
        <f t="shared" si="7"/>
        <v>0</v>
      </c>
      <c r="GI44" s="3">
        <f t="shared" si="7"/>
        <v>0</v>
      </c>
      <c r="GJ44" s="3">
        <f t="shared" si="7"/>
        <v>0</v>
      </c>
      <c r="GK44" s="3">
        <f t="shared" si="7"/>
        <v>0</v>
      </c>
      <c r="GL44" s="3">
        <f t="shared" si="7"/>
        <v>0</v>
      </c>
      <c r="GM44" s="3">
        <f t="shared" si="7"/>
        <v>0</v>
      </c>
      <c r="GN44" s="3">
        <f t="shared" si="7"/>
        <v>0</v>
      </c>
      <c r="GO44" s="3">
        <f t="shared" si="7"/>
        <v>0</v>
      </c>
      <c r="GP44" s="3">
        <f t="shared" si="7"/>
        <v>0</v>
      </c>
      <c r="GQ44" s="3">
        <f t="shared" si="7"/>
        <v>0</v>
      </c>
      <c r="GR44" s="3">
        <f t="shared" si="7"/>
        <v>0</v>
      </c>
      <c r="GS44" s="3">
        <f t="shared" si="7"/>
        <v>0</v>
      </c>
      <c r="GT44" s="3">
        <f t="shared" si="7"/>
        <v>0</v>
      </c>
      <c r="GU44" s="3">
        <f t="shared" si="7"/>
        <v>0</v>
      </c>
      <c r="GV44" s="3">
        <f t="shared" si="7"/>
        <v>0</v>
      </c>
      <c r="GW44" s="3">
        <f t="shared" si="7"/>
        <v>0</v>
      </c>
      <c r="GX44" s="3">
        <f t="shared" si="7"/>
        <v>0</v>
      </c>
      <c r="GY44" s="3">
        <f t="shared" si="7"/>
        <v>0</v>
      </c>
      <c r="GZ44" s="3">
        <f t="shared" si="7"/>
        <v>0</v>
      </c>
      <c r="HA44" s="3">
        <f t="shared" si="7"/>
        <v>0</v>
      </c>
      <c r="HB44" s="3">
        <f t="shared" si="7"/>
        <v>0</v>
      </c>
      <c r="HC44" s="3">
        <f t="shared" si="7"/>
        <v>0</v>
      </c>
      <c r="HD44" s="3">
        <f t="shared" si="7"/>
        <v>0</v>
      </c>
    </row>
    <row r="45" spans="1:650" ht="44.45" customHeight="1">
      <c r="A45" s="46"/>
      <c r="B45" s="47"/>
      <c r="C45" s="10" t="e">
        <f t="shared" ref="C45:AA45" si="8">C44/30%</f>
        <v>#REF!</v>
      </c>
      <c r="D45" s="10" t="e">
        <f t="shared" si="8"/>
        <v>#REF!</v>
      </c>
      <c r="E45" s="10" t="e">
        <f t="shared" si="8"/>
        <v>#REF!</v>
      </c>
      <c r="F45" s="10" t="e">
        <f t="shared" si="8"/>
        <v>#REF!</v>
      </c>
      <c r="G45" s="10">
        <f t="shared" si="8"/>
        <v>3.3333333333333335</v>
      </c>
      <c r="H45" s="10" t="e">
        <f t="shared" si="8"/>
        <v>#REF!</v>
      </c>
      <c r="I45" s="10" t="e">
        <f t="shared" si="8"/>
        <v>#REF!</v>
      </c>
      <c r="J45" s="10">
        <f t="shared" si="8"/>
        <v>0</v>
      </c>
      <c r="K45" s="10" t="e">
        <f t="shared" si="8"/>
        <v>#REF!</v>
      </c>
      <c r="L45" s="10" t="e">
        <f t="shared" si="8"/>
        <v>#REF!</v>
      </c>
      <c r="M45" s="10" t="e">
        <f t="shared" si="8"/>
        <v>#REF!</v>
      </c>
      <c r="N45" s="10" t="e">
        <f t="shared" si="8"/>
        <v>#REF!</v>
      </c>
      <c r="O45" s="10" t="e">
        <f t="shared" si="8"/>
        <v>#REF!</v>
      </c>
      <c r="P45" s="10">
        <f t="shared" si="8"/>
        <v>3.3333333333333335</v>
      </c>
      <c r="Q45" s="10" t="e">
        <f t="shared" si="8"/>
        <v>#REF!</v>
      </c>
      <c r="R45" s="10" t="e">
        <f t="shared" si="8"/>
        <v>#REF!</v>
      </c>
      <c r="S45" s="10">
        <f t="shared" si="8"/>
        <v>50</v>
      </c>
      <c r="T45" s="10">
        <f t="shared" si="8"/>
        <v>0</v>
      </c>
      <c r="U45" s="10">
        <f t="shared" si="8"/>
        <v>96.666666666666671</v>
      </c>
      <c r="V45" s="10">
        <f t="shared" si="8"/>
        <v>66.666666666666671</v>
      </c>
      <c r="W45" s="10">
        <f t="shared" si="8"/>
        <v>0</v>
      </c>
      <c r="X45" s="10">
        <f t="shared" si="8"/>
        <v>33.333333333333336</v>
      </c>
      <c r="Y45" s="10">
        <f t="shared" si="8"/>
        <v>53.333333333333336</v>
      </c>
      <c r="Z45" s="10">
        <f t="shared" si="8"/>
        <v>0</v>
      </c>
      <c r="AA45" s="10">
        <f t="shared" si="8"/>
        <v>30</v>
      </c>
      <c r="AB45" s="10">
        <f t="shared" ref="AB45:CM45" si="9">AB44/30%</f>
        <v>53.333333333333336</v>
      </c>
      <c r="AC45" s="10">
        <f t="shared" si="9"/>
        <v>0</v>
      </c>
      <c r="AD45" s="10">
        <f t="shared" si="9"/>
        <v>0</v>
      </c>
      <c r="AE45" s="10">
        <f t="shared" si="9"/>
        <v>3.3333333333333335</v>
      </c>
      <c r="AF45" s="10">
        <f t="shared" si="9"/>
        <v>0</v>
      </c>
      <c r="AG45" s="10">
        <f t="shared" si="9"/>
        <v>50</v>
      </c>
      <c r="AH45" s="10">
        <f t="shared" si="9"/>
        <v>40</v>
      </c>
      <c r="AI45" s="10">
        <f t="shared" si="9"/>
        <v>0</v>
      </c>
      <c r="AJ45" s="10">
        <f t="shared" si="9"/>
        <v>0</v>
      </c>
      <c r="AK45" s="10">
        <f t="shared" si="9"/>
        <v>3.3333333333333335</v>
      </c>
      <c r="AL45" s="10">
        <f t="shared" si="9"/>
        <v>0</v>
      </c>
      <c r="AM45" s="10">
        <f t="shared" si="9"/>
        <v>43.333333333333336</v>
      </c>
      <c r="AN45" s="10">
        <f t="shared" si="9"/>
        <v>40</v>
      </c>
      <c r="AO45" s="10">
        <f t="shared" si="9"/>
        <v>0</v>
      </c>
      <c r="AP45" s="10">
        <f t="shared" si="9"/>
        <v>23.333333333333336</v>
      </c>
      <c r="AQ45" s="10">
        <f t="shared" si="9"/>
        <v>3.3333333333333335</v>
      </c>
      <c r="AR45" s="10">
        <f t="shared" si="9"/>
        <v>0</v>
      </c>
      <c r="AS45" s="10">
        <f t="shared" si="9"/>
        <v>0</v>
      </c>
      <c r="AT45" s="10">
        <f t="shared" si="9"/>
        <v>3.3333333333333335</v>
      </c>
      <c r="AU45" s="10">
        <f t="shared" si="9"/>
        <v>0</v>
      </c>
      <c r="AV45" s="10">
        <f t="shared" si="9"/>
        <v>36.666666666666671</v>
      </c>
      <c r="AW45" s="10">
        <f t="shared" si="9"/>
        <v>46.666666666666671</v>
      </c>
      <c r="AX45" s="10">
        <f t="shared" si="9"/>
        <v>0</v>
      </c>
      <c r="AY45" s="10">
        <f t="shared" si="9"/>
        <v>23.333333333333336</v>
      </c>
      <c r="AZ45" s="10">
        <f t="shared" si="9"/>
        <v>60</v>
      </c>
      <c r="BA45" s="10">
        <f t="shared" si="9"/>
        <v>0</v>
      </c>
      <c r="BB45" s="10">
        <f t="shared" si="9"/>
        <v>36.666666666666671</v>
      </c>
      <c r="BC45" s="10">
        <f t="shared" si="9"/>
        <v>50</v>
      </c>
      <c r="BD45" s="10">
        <f t="shared" si="9"/>
        <v>0</v>
      </c>
      <c r="BE45" s="10">
        <f t="shared" si="9"/>
        <v>33.333333333333336</v>
      </c>
      <c r="BF45" s="10">
        <f t="shared" si="9"/>
        <v>3.3333333333333335</v>
      </c>
      <c r="BG45" s="10">
        <f t="shared" si="9"/>
        <v>0</v>
      </c>
      <c r="BH45" s="10">
        <f t="shared" si="9"/>
        <v>36.666666666666671</v>
      </c>
      <c r="BI45" s="10">
        <f t="shared" si="9"/>
        <v>46.666666666666671</v>
      </c>
      <c r="BJ45" s="10">
        <f t="shared" si="9"/>
        <v>0</v>
      </c>
      <c r="BK45" s="10">
        <f t="shared" si="9"/>
        <v>30</v>
      </c>
      <c r="BL45" s="10">
        <f t="shared" si="9"/>
        <v>53.333333333333336</v>
      </c>
      <c r="BM45" s="10">
        <f t="shared" si="9"/>
        <v>0</v>
      </c>
      <c r="BN45" s="10">
        <f t="shared" si="9"/>
        <v>33.333333333333336</v>
      </c>
      <c r="BO45" s="10">
        <f t="shared" si="9"/>
        <v>50</v>
      </c>
      <c r="BP45" s="10">
        <f t="shared" si="9"/>
        <v>0</v>
      </c>
      <c r="BQ45" s="10">
        <f t="shared" si="9"/>
        <v>26.666666666666668</v>
      </c>
      <c r="BR45" s="10">
        <f t="shared" si="9"/>
        <v>56.666666666666671</v>
      </c>
      <c r="BS45" s="10">
        <f t="shared" si="9"/>
        <v>0</v>
      </c>
      <c r="BT45" s="10">
        <f t="shared" si="9"/>
        <v>33.333333333333336</v>
      </c>
      <c r="BU45" s="10">
        <f t="shared" si="9"/>
        <v>3.3333333333333335</v>
      </c>
      <c r="BV45" s="10">
        <f t="shared" si="9"/>
        <v>0</v>
      </c>
      <c r="BW45" s="10">
        <f t="shared" si="9"/>
        <v>36.666666666666671</v>
      </c>
      <c r="BX45" s="10">
        <f t="shared" si="9"/>
        <v>3.3333333333333335</v>
      </c>
      <c r="BY45" s="10">
        <f t="shared" si="9"/>
        <v>0</v>
      </c>
      <c r="BZ45" s="10">
        <f t="shared" si="9"/>
        <v>33.333333333333336</v>
      </c>
      <c r="CA45" s="10">
        <f t="shared" si="9"/>
        <v>50</v>
      </c>
      <c r="CB45" s="10">
        <f t="shared" si="9"/>
        <v>0</v>
      </c>
      <c r="CC45" s="10">
        <f t="shared" si="9"/>
        <v>33.333333333333336</v>
      </c>
      <c r="CD45" s="10">
        <f t="shared" si="9"/>
        <v>50</v>
      </c>
      <c r="CE45" s="10">
        <f t="shared" si="9"/>
        <v>0</v>
      </c>
      <c r="CF45" s="10">
        <f t="shared" si="9"/>
        <v>40</v>
      </c>
      <c r="CG45" s="10">
        <f t="shared" si="9"/>
        <v>0</v>
      </c>
      <c r="CH45" s="10">
        <f t="shared" si="9"/>
        <v>0</v>
      </c>
      <c r="CI45" s="10">
        <f t="shared" si="9"/>
        <v>0</v>
      </c>
      <c r="CJ45" s="10">
        <f t="shared" si="9"/>
        <v>0</v>
      </c>
      <c r="CK45" s="10">
        <f t="shared" si="9"/>
        <v>0</v>
      </c>
      <c r="CL45" s="10">
        <f t="shared" si="9"/>
        <v>0</v>
      </c>
      <c r="CM45" s="10">
        <f t="shared" si="9"/>
        <v>0</v>
      </c>
      <c r="CN45" s="10">
        <f t="shared" ref="CN45:EY45" si="10">CN44/30%</f>
        <v>0</v>
      </c>
      <c r="CO45" s="10">
        <f t="shared" si="10"/>
        <v>0</v>
      </c>
      <c r="CP45" s="10">
        <f t="shared" si="10"/>
        <v>0</v>
      </c>
      <c r="CQ45" s="10">
        <f t="shared" si="10"/>
        <v>0</v>
      </c>
      <c r="CR45" s="10">
        <f t="shared" si="10"/>
        <v>0</v>
      </c>
      <c r="CS45" s="10">
        <f t="shared" si="10"/>
        <v>0</v>
      </c>
      <c r="CT45" s="10">
        <f t="shared" si="10"/>
        <v>0</v>
      </c>
      <c r="CU45" s="10">
        <f t="shared" si="10"/>
        <v>0</v>
      </c>
      <c r="CV45" s="10">
        <f t="shared" si="10"/>
        <v>0</v>
      </c>
      <c r="CW45" s="10">
        <f t="shared" si="10"/>
        <v>0</v>
      </c>
      <c r="CX45" s="10">
        <f t="shared" si="10"/>
        <v>0</v>
      </c>
      <c r="CY45" s="10">
        <f t="shared" si="10"/>
        <v>0</v>
      </c>
      <c r="CZ45" s="10">
        <f t="shared" si="10"/>
        <v>0</v>
      </c>
      <c r="DA45" s="10">
        <f t="shared" si="10"/>
        <v>0</v>
      </c>
      <c r="DB45" s="10">
        <f t="shared" si="10"/>
        <v>0</v>
      </c>
      <c r="DC45" s="10">
        <f t="shared" si="10"/>
        <v>0</v>
      </c>
      <c r="DD45" s="10">
        <f t="shared" si="10"/>
        <v>0</v>
      </c>
      <c r="DE45" s="10">
        <f t="shared" si="10"/>
        <v>0</v>
      </c>
      <c r="DF45" s="10">
        <f t="shared" si="10"/>
        <v>0</v>
      </c>
      <c r="DG45" s="10">
        <f t="shared" si="10"/>
        <v>0</v>
      </c>
      <c r="DH45" s="10">
        <f t="shared" si="10"/>
        <v>0</v>
      </c>
      <c r="DI45" s="10">
        <f t="shared" si="10"/>
        <v>0</v>
      </c>
      <c r="DJ45" s="10">
        <f t="shared" si="10"/>
        <v>0</v>
      </c>
      <c r="DK45" s="10">
        <f t="shared" si="10"/>
        <v>0</v>
      </c>
      <c r="DL45" s="10">
        <f t="shared" si="10"/>
        <v>0</v>
      </c>
      <c r="DM45" s="10">
        <f t="shared" si="10"/>
        <v>0</v>
      </c>
      <c r="DN45" s="10">
        <f t="shared" si="10"/>
        <v>0</v>
      </c>
      <c r="DO45" s="10">
        <f t="shared" si="10"/>
        <v>0</v>
      </c>
      <c r="DP45" s="10">
        <f t="shared" si="10"/>
        <v>0</v>
      </c>
      <c r="DQ45" s="10">
        <f t="shared" si="10"/>
        <v>0</v>
      </c>
      <c r="DR45" s="10">
        <f t="shared" si="10"/>
        <v>0</v>
      </c>
      <c r="DS45" s="10">
        <f t="shared" si="10"/>
        <v>0</v>
      </c>
      <c r="DT45" s="10">
        <f t="shared" si="10"/>
        <v>0</v>
      </c>
      <c r="DU45" s="10">
        <f t="shared" si="10"/>
        <v>0</v>
      </c>
      <c r="DV45" s="10">
        <f t="shared" si="10"/>
        <v>0</v>
      </c>
      <c r="DW45" s="10">
        <f t="shared" si="10"/>
        <v>0</v>
      </c>
      <c r="DX45" s="10">
        <f t="shared" si="10"/>
        <v>0</v>
      </c>
      <c r="DY45" s="10">
        <f t="shared" si="10"/>
        <v>0</v>
      </c>
      <c r="DZ45" s="10">
        <f t="shared" si="10"/>
        <v>0</v>
      </c>
      <c r="EA45" s="10">
        <f t="shared" si="10"/>
        <v>0</v>
      </c>
      <c r="EB45" s="10">
        <f t="shared" si="10"/>
        <v>0</v>
      </c>
      <c r="EC45" s="10">
        <f t="shared" si="10"/>
        <v>0</v>
      </c>
      <c r="ED45" s="10">
        <f t="shared" si="10"/>
        <v>0</v>
      </c>
      <c r="EE45" s="10">
        <f t="shared" si="10"/>
        <v>0</v>
      </c>
      <c r="EF45" s="10">
        <f t="shared" si="10"/>
        <v>0</v>
      </c>
      <c r="EG45" s="10">
        <f t="shared" si="10"/>
        <v>0</v>
      </c>
      <c r="EH45" s="10">
        <f t="shared" si="10"/>
        <v>0</v>
      </c>
      <c r="EI45" s="10">
        <f t="shared" si="10"/>
        <v>0</v>
      </c>
      <c r="EJ45" s="10">
        <f t="shared" si="10"/>
        <v>0</v>
      </c>
      <c r="EK45" s="10">
        <f t="shared" si="10"/>
        <v>0</v>
      </c>
      <c r="EL45" s="10">
        <f t="shared" si="10"/>
        <v>0</v>
      </c>
      <c r="EM45" s="10">
        <f t="shared" si="10"/>
        <v>0</v>
      </c>
      <c r="EN45" s="10">
        <f t="shared" si="10"/>
        <v>0</v>
      </c>
      <c r="EO45" s="10">
        <f t="shared" si="10"/>
        <v>0</v>
      </c>
      <c r="EP45" s="10">
        <f t="shared" si="10"/>
        <v>0</v>
      </c>
      <c r="EQ45" s="10">
        <f t="shared" si="10"/>
        <v>0</v>
      </c>
      <c r="ER45" s="10">
        <f t="shared" si="10"/>
        <v>0</v>
      </c>
      <c r="ES45" s="10">
        <f t="shared" si="10"/>
        <v>0</v>
      </c>
      <c r="ET45" s="10">
        <f t="shared" si="10"/>
        <v>0</v>
      </c>
      <c r="EU45" s="10">
        <f t="shared" si="10"/>
        <v>0</v>
      </c>
      <c r="EV45" s="10">
        <f t="shared" si="10"/>
        <v>0</v>
      </c>
      <c r="EW45" s="10">
        <f t="shared" si="10"/>
        <v>0</v>
      </c>
      <c r="EX45" s="10">
        <f t="shared" si="10"/>
        <v>0</v>
      </c>
      <c r="EY45" s="10">
        <f t="shared" si="10"/>
        <v>0</v>
      </c>
      <c r="EZ45" s="10">
        <f t="shared" ref="EZ45:GL45" si="11">EZ44/30%</f>
        <v>0</v>
      </c>
      <c r="FA45" s="10">
        <f t="shared" si="11"/>
        <v>0</v>
      </c>
      <c r="FB45" s="10">
        <f t="shared" si="11"/>
        <v>0</v>
      </c>
      <c r="FC45" s="10">
        <f t="shared" si="11"/>
        <v>0</v>
      </c>
      <c r="FD45" s="10">
        <f t="shared" si="11"/>
        <v>0</v>
      </c>
      <c r="FE45" s="10">
        <f t="shared" si="11"/>
        <v>0</v>
      </c>
      <c r="FF45" s="10">
        <f t="shared" si="11"/>
        <v>0</v>
      </c>
      <c r="FG45" s="10">
        <f t="shared" si="11"/>
        <v>0</v>
      </c>
      <c r="FH45" s="10">
        <f t="shared" si="11"/>
        <v>0</v>
      </c>
      <c r="FI45" s="10">
        <f t="shared" si="11"/>
        <v>0</v>
      </c>
      <c r="FJ45" s="10">
        <f t="shared" si="11"/>
        <v>0</v>
      </c>
      <c r="FK45" s="10">
        <f t="shared" si="11"/>
        <v>0</v>
      </c>
      <c r="FL45" s="10">
        <f t="shared" si="11"/>
        <v>0</v>
      </c>
      <c r="FM45" s="10">
        <f t="shared" si="11"/>
        <v>0</v>
      </c>
      <c r="FN45" s="10">
        <f t="shared" si="11"/>
        <v>0</v>
      </c>
      <c r="FO45" s="10">
        <f t="shared" si="11"/>
        <v>0</v>
      </c>
      <c r="FP45" s="10">
        <f t="shared" si="11"/>
        <v>0</v>
      </c>
      <c r="FQ45" s="10">
        <f t="shared" si="11"/>
        <v>0</v>
      </c>
      <c r="FR45" s="10">
        <f t="shared" si="11"/>
        <v>0</v>
      </c>
      <c r="FS45" s="10">
        <f t="shared" si="11"/>
        <v>0</v>
      </c>
      <c r="FT45" s="10">
        <f t="shared" si="11"/>
        <v>0</v>
      </c>
      <c r="FU45" s="10">
        <f t="shared" si="11"/>
        <v>0</v>
      </c>
      <c r="FV45" s="10">
        <f t="shared" si="11"/>
        <v>0</v>
      </c>
      <c r="FW45" s="10">
        <f t="shared" si="11"/>
        <v>0</v>
      </c>
      <c r="FX45" s="10">
        <f t="shared" si="11"/>
        <v>0</v>
      </c>
      <c r="FY45" s="10">
        <f t="shared" si="11"/>
        <v>0</v>
      </c>
      <c r="FZ45" s="10">
        <f t="shared" si="11"/>
        <v>0</v>
      </c>
      <c r="GA45" s="10">
        <f t="shared" si="11"/>
        <v>0</v>
      </c>
      <c r="GB45" s="10">
        <f t="shared" si="11"/>
        <v>0</v>
      </c>
      <c r="GC45" s="10">
        <f t="shared" si="11"/>
        <v>0</v>
      </c>
      <c r="GD45" s="10">
        <f t="shared" si="11"/>
        <v>0</v>
      </c>
      <c r="GE45" s="10">
        <f t="shared" si="11"/>
        <v>0</v>
      </c>
      <c r="GF45" s="10">
        <f t="shared" si="11"/>
        <v>0</v>
      </c>
      <c r="GG45" s="10">
        <f t="shared" si="11"/>
        <v>0</v>
      </c>
      <c r="GH45" s="10">
        <f t="shared" si="11"/>
        <v>0</v>
      </c>
      <c r="GI45" s="10">
        <f t="shared" si="11"/>
        <v>0</v>
      </c>
      <c r="GJ45" s="10">
        <f t="shared" si="11"/>
        <v>0</v>
      </c>
      <c r="GK45" s="10">
        <f t="shared" si="11"/>
        <v>0</v>
      </c>
      <c r="GL45" s="10">
        <f t="shared" si="11"/>
        <v>0</v>
      </c>
      <c r="GM45" s="10" t="b">
        <f>GM44=GM44/30%</f>
        <v>1</v>
      </c>
      <c r="GN45" s="10">
        <f t="shared" ref="GN45:HD45" si="12">GN44/30%</f>
        <v>0</v>
      </c>
      <c r="GO45" s="10">
        <f t="shared" si="12"/>
        <v>0</v>
      </c>
      <c r="GP45" s="10">
        <f t="shared" si="12"/>
        <v>0</v>
      </c>
      <c r="GQ45" s="10">
        <f t="shared" si="12"/>
        <v>0</v>
      </c>
      <c r="GR45" s="10">
        <f t="shared" si="12"/>
        <v>0</v>
      </c>
      <c r="GS45" s="10">
        <f t="shared" si="12"/>
        <v>0</v>
      </c>
      <c r="GT45" s="10">
        <f t="shared" si="12"/>
        <v>0</v>
      </c>
      <c r="GU45" s="10">
        <f t="shared" si="12"/>
        <v>0</v>
      </c>
      <c r="GV45" s="10">
        <f t="shared" si="12"/>
        <v>0</v>
      </c>
      <c r="GW45" s="10">
        <f t="shared" si="12"/>
        <v>0</v>
      </c>
      <c r="GX45" s="10">
        <f t="shared" si="12"/>
        <v>0</v>
      </c>
      <c r="GY45" s="10">
        <f t="shared" si="12"/>
        <v>0</v>
      </c>
      <c r="GZ45" s="10">
        <f t="shared" si="12"/>
        <v>0</v>
      </c>
      <c r="HA45" s="10">
        <f t="shared" si="12"/>
        <v>0</v>
      </c>
      <c r="HB45" s="10">
        <f t="shared" si="12"/>
        <v>0</v>
      </c>
      <c r="HC45" s="10">
        <f t="shared" si="12"/>
        <v>0</v>
      </c>
      <c r="HD45" s="10">
        <f t="shared" si="12"/>
        <v>0</v>
      </c>
    </row>
    <row r="46" spans="1:650">
      <c r="A46" s="34"/>
    </row>
    <row r="47" spans="1:650">
      <c r="A47" s="34"/>
      <c r="B47" t="s">
        <v>779</v>
      </c>
    </row>
    <row r="48" spans="1:650">
      <c r="A48" s="34"/>
      <c r="B48" t="s">
        <v>780</v>
      </c>
    </row>
    <row r="49" spans="1:2">
      <c r="A49" s="34"/>
      <c r="B49" t="s">
        <v>781</v>
      </c>
    </row>
    <row r="50" spans="1:2">
      <c r="A50" s="34"/>
      <c r="B50" t="s">
        <v>782</v>
      </c>
    </row>
    <row r="52" spans="1:2">
      <c r="B52" t="s">
        <v>780</v>
      </c>
    </row>
    <row r="53" spans="1:2">
      <c r="B53" t="s">
        <v>781</v>
      </c>
    </row>
    <row r="54" spans="1:2">
      <c r="B54" t="s">
        <v>782</v>
      </c>
    </row>
    <row r="56" spans="1:2">
      <c r="B56" t="s">
        <v>780</v>
      </c>
    </row>
    <row r="57" spans="1:2">
      <c r="B57" t="s">
        <v>781</v>
      </c>
    </row>
    <row r="58" spans="1:2">
      <c r="B58" t="s">
        <v>782</v>
      </c>
    </row>
    <row r="60" spans="1:2">
      <c r="B60" t="s">
        <v>780</v>
      </c>
    </row>
    <row r="61" spans="1:2">
      <c r="B61" t="s">
        <v>781</v>
      </c>
    </row>
    <row r="62" spans="1:2">
      <c r="B62" t="s">
        <v>782</v>
      </c>
    </row>
    <row r="64" spans="1:2">
      <c r="B64" t="s">
        <v>780</v>
      </c>
    </row>
    <row r="65" spans="2:2">
      <c r="B65" t="s">
        <v>781</v>
      </c>
    </row>
    <row r="66" spans="2:2">
      <c r="B66" t="s">
        <v>782</v>
      </c>
    </row>
  </sheetData>
  <mergeCells count="158">
    <mergeCell ref="A44:B44"/>
    <mergeCell ref="A45:B45"/>
    <mergeCell ref="A4:A13"/>
    <mergeCell ref="C5:W5"/>
    <mergeCell ref="X5:AR5"/>
    <mergeCell ref="AS5:BM5"/>
    <mergeCell ref="BK11:BM11"/>
    <mergeCell ref="AM11:AO11"/>
    <mergeCell ref="AP11:AR11"/>
    <mergeCell ref="AS11:AU11"/>
    <mergeCell ref="AV11:AX11"/>
    <mergeCell ref="B4:B13"/>
    <mergeCell ref="O11:Q11"/>
    <mergeCell ref="R11:T11"/>
    <mergeCell ref="U11:W11"/>
    <mergeCell ref="X11:Z11"/>
    <mergeCell ref="AA11:AC11"/>
    <mergeCell ref="BB11:BD11"/>
    <mergeCell ref="BE11:BG11"/>
    <mergeCell ref="BH11:BJ11"/>
    <mergeCell ref="AG11:AI11"/>
    <mergeCell ref="AJ11:AL11"/>
    <mergeCell ref="AD11:AF11"/>
    <mergeCell ref="I11:K11"/>
    <mergeCell ref="GP12:GR12"/>
    <mergeCell ref="GS12:GU12"/>
    <mergeCell ref="GV12:GX12"/>
    <mergeCell ref="GY12:HA12"/>
    <mergeCell ref="HB12:HD12"/>
    <mergeCell ref="CI5:DC5"/>
    <mergeCell ref="DD5:DX5"/>
    <mergeCell ref="DY5:ES5"/>
    <mergeCell ref="ET5:FN5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GG12:GI12"/>
    <mergeCell ref="FO12:FQ12"/>
    <mergeCell ref="FR12:FT12"/>
    <mergeCell ref="FU12:FW12"/>
    <mergeCell ref="FX12:FZ12"/>
    <mergeCell ref="GA12:GC12"/>
    <mergeCell ref="GD12:GF12"/>
    <mergeCell ref="GJ12:GL12"/>
    <mergeCell ref="GM12:GO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C12:CE12"/>
    <mergeCell ref="CF12:CH12"/>
    <mergeCell ref="BN12:BP12"/>
    <mergeCell ref="BQ12:BS12"/>
    <mergeCell ref="BT12:BV12"/>
    <mergeCell ref="BW12:BY12"/>
    <mergeCell ref="BZ12:CB12"/>
    <mergeCell ref="C12:E12"/>
    <mergeCell ref="F12:H12"/>
    <mergeCell ref="I12:K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Y11:HA11"/>
    <mergeCell ref="HB11:HD11"/>
    <mergeCell ref="GJ11:GL11"/>
    <mergeCell ref="GM11:GO11"/>
    <mergeCell ref="GP11:GR11"/>
    <mergeCell ref="GS11:GU11"/>
    <mergeCell ref="L12:N12"/>
    <mergeCell ref="O12:Q12"/>
    <mergeCell ref="R12:T12"/>
    <mergeCell ref="U12:W12"/>
    <mergeCell ref="X12:Z12"/>
    <mergeCell ref="AA12:AC12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GV11:GX11"/>
    <mergeCell ref="CI11:CK11"/>
    <mergeCell ref="CL11:CN11"/>
    <mergeCell ref="CO11:CQ11"/>
    <mergeCell ref="DP11:DR11"/>
    <mergeCell ref="CR11:CT11"/>
    <mergeCell ref="CU11:CW11"/>
    <mergeCell ref="FR11:FT11"/>
    <mergeCell ref="FU11:FW11"/>
    <mergeCell ref="FX11:FZ11"/>
    <mergeCell ref="GA11:GC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DS11:DU11"/>
    <mergeCell ref="DV11:DX11"/>
    <mergeCell ref="AY11:BA11"/>
    <mergeCell ref="L11:N11"/>
    <mergeCell ref="C11:E11"/>
    <mergeCell ref="F11:H11"/>
    <mergeCell ref="C4:BM4"/>
    <mergeCell ref="CI4:GI4"/>
    <mergeCell ref="GJ4:HD4"/>
    <mergeCell ref="BN5:CH10"/>
    <mergeCell ref="FO5:GI10"/>
    <mergeCell ref="GJ5:HD10"/>
    <mergeCell ref="BN4:CH4"/>
    <mergeCell ref="CF11:CH11"/>
    <mergeCell ref="BN11:BP11"/>
    <mergeCell ref="BQ11:BS11"/>
    <mergeCell ref="BT11:BV11"/>
    <mergeCell ref="BW11:BY11"/>
    <mergeCell ref="BZ11:CB11"/>
    <mergeCell ref="CC11:CE11"/>
    <mergeCell ref="EH11:EJ11"/>
    <mergeCell ref="EK11:EM11"/>
    <mergeCell ref="EN11:EP11"/>
    <mergeCell ref="EQ11:ES11"/>
    <mergeCell ref="ET11:EV11"/>
    <mergeCell ref="EW11:EY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Лист1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2024-01-16T05:38:57Z</dcterms:modified>
</cp:coreProperties>
</file>